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<sst xmlns="http://schemas.openxmlformats.org/spreadsheetml/2006/main" count="163" uniqueCount="81">
  <si>
    <t>L.p.</t>
  </si>
  <si>
    <t>Nazwa asortymentu</t>
  </si>
  <si>
    <t>J.m.</t>
  </si>
  <si>
    <t>Cena jednostkowa netto</t>
  </si>
  <si>
    <t>Cena jednostkowa brutto</t>
  </si>
  <si>
    <t>Wartość netto</t>
  </si>
  <si>
    <t>Wartość brutto</t>
  </si>
  <si>
    <t>Futerał do pistoletu P-99 skórzany w kolorze czarnym</t>
  </si>
  <si>
    <t>szt.</t>
  </si>
  <si>
    <t>Ładownica do pistoletu P-99 skórzana w kolorze czarnym</t>
  </si>
  <si>
    <t xml:space="preserve">Futerał do pistoletu P-99 skórzany w kolorze białym </t>
  </si>
  <si>
    <t>Ładownica do pistoletu P-99 skórzana w kolorze białym</t>
  </si>
  <si>
    <t>Futerał do pistoletu Glock 17/19 skórzany w kolorze czarnym</t>
  </si>
  <si>
    <t>Ładownica do pistoletu Glock 17/19 skórzana w kolorze czarnym</t>
  </si>
  <si>
    <t>Futerał do pistoletu Glock 17/19 skórzany w kolorze białym</t>
  </si>
  <si>
    <t>Ładownica do pistoletu Glock 17/19 skórzana w kolorze białym</t>
  </si>
  <si>
    <t>Futerał do pistoletu CZ-85 skórzany w kolorze czarnym</t>
  </si>
  <si>
    <t>Ładownica do pistoletu CZ-85 skórzana w kolorze czarnym</t>
  </si>
  <si>
    <t>Futerał do pistoletu Beretta APX skórzany w kolorze czarnym</t>
  </si>
  <si>
    <t>Ładownica do pistoletu Beretta APX skórzana w kolorze czarnym</t>
  </si>
  <si>
    <t>Futerał do pistoletu Beretta APX skórzany w kolorze białym</t>
  </si>
  <si>
    <t>Ładownica do pistoletu Beretta APX skórzana w kolorze białym</t>
  </si>
  <si>
    <t>Futerał do pistoletu Rex Zero 1 CP skórzany w kolorze czarnym</t>
  </si>
  <si>
    <t>Ładownica do pistoletu Rex Zero 1 CP skórzana w kolorze czarnym</t>
  </si>
  <si>
    <t>Futerał na RMG skórzany w kolorze czarnym</t>
  </si>
  <si>
    <t>Futerał na RMG skórzany w kolorze białym</t>
  </si>
  <si>
    <t>Futerał na kajdanki skórzany w kolorze czarnym</t>
  </si>
  <si>
    <t>Futerał na kajdanki skórzany w kolorze białym</t>
  </si>
  <si>
    <t>Załącznik nr 1</t>
  </si>
  <si>
    <t>j.m.</t>
  </si>
  <si>
    <t>ilość</t>
  </si>
  <si>
    <t>cena netto</t>
  </si>
  <si>
    <t>wartość</t>
  </si>
  <si>
    <t>Datownik samotuszujący w obudowie z tworzywa, wys. cyfr/liter 4,0 mm, wersja polska</t>
  </si>
  <si>
    <t>Tusz do stempli polipropylenowych i gumowych z dozownikiem 20-25 ml, kolor: czarny, czerwony, niebieski</t>
  </si>
  <si>
    <t>Zszywacz, jednocześnie zszywa min 30 kartek, rozmiar zszywek: 24/6 i 26/6, metalowy, głębokość wsuwania kartek: 95 mm</t>
  </si>
  <si>
    <t>Zszywki 24/6, ilość w opakowaniu – 1000 szt.</t>
  </si>
  <si>
    <t>op.</t>
  </si>
  <si>
    <t>Spinacze małe, okrągłe, rozmiar: 28 mm, ilość w opakowaniu – 100 szt.</t>
  </si>
  <si>
    <t>Spinacze duże, okrągłe, rozmiar: 50 mm, ilość w opakowaniu – 100 szt.</t>
  </si>
  <si>
    <t>Długopis na wymienne wkłady, przezroczysta obudowa, przezroczysta skuwka z klipsem, kolor: czarny, niebieski, czerwony, zielony</t>
  </si>
  <si>
    <t>Markery suchościeralne z płynnym tuszem dozowanym za pomocą specjalnej pompki, z okrągłą końcówką piszącą, grubość linii 4,0 mm, w zestawie 4 – sztukowym w kolorach: niebieskim, czarnym, czerwonym i zielonym wraz z gąbką nie rysującą powierzchni</t>
  </si>
  <si>
    <t>kpl.</t>
  </si>
  <si>
    <r>
      <t>Koperty C – 6, biała, offset samoklejąca, gramatura min 70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(opakowanie 1000 szt.)</t>
    </r>
  </si>
  <si>
    <r>
      <t>Koperty C – 5, biała, offset samoklejąca z paskiem HK, gramatura min 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(opakowanie 500 szt.)</t>
    </r>
  </si>
  <si>
    <r>
      <t>Koperty C – 4, biała, samoklejąca z paskiem HK, gramatura min 90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(opakowanie 250 szt.)</t>
    </r>
  </si>
  <si>
    <t>Koszulki A-4, przezroczysta, struktura groszkowa, otwierana od góry, wytrzymała, do wpięcia do segregatora, grubość min.50 mic. (opakowanie 100 szt.)</t>
  </si>
  <si>
    <r>
      <t>Papier pakowy, kraftpack, min 70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wym: min 92 x 126, ilość arkuszy w opakowaniu 50</t>
    </r>
  </si>
  <si>
    <t>Taśma pakowa samoprzylepna, brązowa, 48 mm x 50 m</t>
  </si>
  <si>
    <t>Taśma samoprzylepna ,przezroczysta, 18-19 mm x 30-33 m</t>
  </si>
  <si>
    <t>Szpagat, nici – dratwa, (mocne, nabłyszczane) 150/4 min.25 dkg</t>
  </si>
  <si>
    <r>
      <t>Skoroszyt kartonowy biały 250-300g/m</t>
    </r>
    <r>
      <rPr>
        <vertAlign val="superscript"/>
        <sz val="12"/>
        <rFont val="Times New Roman"/>
        <family val="1"/>
      </rPr>
      <t>2</t>
    </r>
  </si>
  <si>
    <r>
      <t>Teczka wiązana, tekturowa, biała, 250-300g/m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rozmiar papieru A-4</t>
    </r>
  </si>
  <si>
    <t>Pinezki tablicowe (beczułki), wykonane ze stali nierdzewnej, plastikowe, kolorowe główki (opakowanie 50 szt.) mix kolorów</t>
  </si>
  <si>
    <t>Segregator A-4 - 75 mm z mechanizmem, wykonany z grubego kartonu, pokryty folią polipropylenową z dwustronną etykietą, na grzbiecie otwór na palec, na przedniej okładce dwa otwory rado, różne kolory</t>
  </si>
  <si>
    <t>Tacka na dokumenty w formacie A4 o wym.zewnętrznych 254x60x346mm, wykonana z polistyrenu o bardzo dużej wytrzymałości, przeźroczysta</t>
  </si>
  <si>
    <t xml:space="preserve">Temperówka plastikowa, jednootworowa, z pojemnikiem, posiada stalowe ostrze mocowane wkrętem, fluorescencyjne kolory obudowy </t>
  </si>
  <si>
    <t>Folia do laminowania, przezroczysta, rozmiar A-4 216x303mm, grubość 100 mikronów (100 szt./op.)</t>
  </si>
  <si>
    <t>Gumka do ścierania, biała, do wymazywania ołówka o wymiarach: min.48x19x12mm</t>
  </si>
  <si>
    <t>Tablica korkowa w ramie drewnianej 90 cm x 60 cm</t>
  </si>
  <si>
    <t>Tablica korkowa w ramie drewnianej 120 cm x 90 cm</t>
  </si>
  <si>
    <r>
      <t>Papier wizytówkowy biały lub ecru format A-4, 240 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z tolerancją +/-10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gładki lub z fakturą (linia, płótno) /20 sztuk/</t>
    </r>
  </si>
  <si>
    <r>
      <t>Papier składanka 250x12x3: gramatura oryginału 56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z tolerancją ±3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oryginał + 2 kopie kolorowe, nadruk (600 składek)</t>
    </r>
  </si>
  <si>
    <t>karton</t>
  </si>
  <si>
    <t>Wartość netto:</t>
  </si>
  <si>
    <t xml:space="preserve">Ilość </t>
  </si>
  <si>
    <t>Poduszka do stempli w pudełku z tworzywa, nasączona, z widocznym oznaczeniem kolor tuszu, wym. 70 x110-117 mm</t>
  </si>
  <si>
    <t>Długopis przylepiany do biurka na sprężyce</t>
  </si>
  <si>
    <r>
      <t>Koperty E – 4 + rozszerzana, brązowa, samoklejąca z paskiem gramatura min 150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wym: 280-300 x 400-458 x 40 (opakowanie 250 szt.)</t>
    </r>
  </si>
  <si>
    <t>Klej biurowy w sztyfcie. Produkowany na bazie PVP (poliwinylopyrolidon), nietoksyczny, bez rozpuszczalnika, do klejenia, papieru, kartonu i fotografii, pojemność 35-36 g.</t>
  </si>
  <si>
    <t xml:space="preserve">Korektor w taśmie, ergonomiczna obudowa, wymiar taśmy 4,2 mm x 10m, nie
pozostawia śladów na kserokopiach, odporny na światło. Szybkoschnąca końcówka korektorująca wyposażona w zatyczkę. Typy Tipp-Ex Pocket Mouse lub równoważny </t>
  </si>
  <si>
    <t>Linijka 30 cm z tworzywa sztucznego, przeźroczysta</t>
  </si>
  <si>
    <t>Rolka termiczna 210mmx30m: średnica wałka wew. 12 mm z tolerancją ±3 mm, gramatura 55g/m2 ± 5g/m2 oraz grubości 60 ± 5 µm</t>
  </si>
  <si>
    <t>rolka</t>
  </si>
  <si>
    <t>  *- należy wpisać, do dwóch miejsc po przecinku</t>
  </si>
  <si>
    <t>** - należy wpisać obowiązujacą stawkę podatku VAT w %</t>
  </si>
  <si>
    <t>Cena jednostkowa netto* w PLN</t>
  </si>
  <si>
    <t>Stawka podatku VAT**</t>
  </si>
  <si>
    <r>
      <t>Cena jednostkowa brutto* w PLN</t>
    </r>
    <r>
      <rPr>
        <b/>
        <sz val="9"/>
        <color indexed="8"/>
        <rFont val="Century Gothic"/>
        <family val="2"/>
      </rPr>
      <t xml:space="preserve"> (kol. 4x5) powiększona o podatek VAT)</t>
    </r>
  </si>
  <si>
    <t xml:space="preserve">Cena oferty brutto (suma wartości brutto poz. 1-20 w kol. nr 6) ………………………….. PLN* </t>
  </si>
  <si>
    <t>Załącznik nr 4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</si>
</sst>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color indexed="8"/>
      <name val="Czcionka tekstu podstawowego"/>
      <family val="0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165" fontId="8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33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65" fontId="5" fillId="35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6">
      <selection activeCell="I33" sqref="I33"/>
    </sheetView>
  </sheetViews>
  <sheetFormatPr defaultColWidth="9" defaultRowHeight="14.25"/>
  <cols>
    <col min="1" max="1" width="5.296875" style="1" customWidth="1"/>
    <col min="2" max="2" width="57.19921875" style="2" customWidth="1"/>
    <col min="3" max="3" width="7.796875" style="1" customWidth="1"/>
    <col min="4" max="4" width="0" style="3" hidden="1" customWidth="1"/>
    <col min="5" max="6" width="0" style="1" hidden="1" customWidth="1"/>
    <col min="7" max="7" width="0" style="3" hidden="1" customWidth="1"/>
    <col min="8" max="8" width="11.8984375" style="4" customWidth="1"/>
    <col min="9" max="9" width="10.8984375" style="4" customWidth="1"/>
    <col min="10" max="10" width="23.09765625" style="4" customWidth="1"/>
    <col min="11" max="16384" width="9" style="4" customWidth="1"/>
  </cols>
  <sheetData>
    <row r="1" spans="1:10" ht="15.75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6.75">
      <c r="A2" s="44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8" t="s">
        <v>5</v>
      </c>
      <c r="G2" s="7" t="s">
        <v>6</v>
      </c>
      <c r="H2" s="6" t="s">
        <v>76</v>
      </c>
      <c r="I2" s="6" t="s">
        <v>77</v>
      </c>
      <c r="J2" s="6" t="s">
        <v>78</v>
      </c>
    </row>
    <row r="3" spans="1:10" ht="15">
      <c r="A3" s="5">
        <v>1</v>
      </c>
      <c r="B3" s="6">
        <v>2</v>
      </c>
      <c r="C3" s="6">
        <v>3</v>
      </c>
      <c r="D3" s="7"/>
      <c r="E3" s="6"/>
      <c r="F3" s="8"/>
      <c r="G3" s="7"/>
      <c r="H3" s="6">
        <v>4</v>
      </c>
      <c r="I3" s="6">
        <v>5</v>
      </c>
      <c r="J3" s="6">
        <v>6</v>
      </c>
    </row>
    <row r="4" spans="1:10" ht="19.5" customHeight="1">
      <c r="A4" s="9">
        <v>1</v>
      </c>
      <c r="B4" s="10" t="s">
        <v>7</v>
      </c>
      <c r="C4" s="9" t="s">
        <v>8</v>
      </c>
      <c r="D4" s="11">
        <v>8</v>
      </c>
      <c r="E4" s="12">
        <v>9.84</v>
      </c>
      <c r="F4" s="13" t="e">
        <f>#REF!*D4</f>
        <v>#REF!</v>
      </c>
      <c r="G4" s="11" t="e">
        <f>#REF!*E4</f>
        <v>#REF!</v>
      </c>
      <c r="H4" s="14"/>
      <c r="I4" s="15"/>
      <c r="J4" s="14"/>
    </row>
    <row r="5" spans="1:10" ht="19.5" customHeight="1">
      <c r="A5" s="9">
        <v>2</v>
      </c>
      <c r="B5" s="10" t="s">
        <v>9</v>
      </c>
      <c r="C5" s="9" t="s">
        <v>8</v>
      </c>
      <c r="D5" s="11">
        <v>4.8</v>
      </c>
      <c r="E5" s="12">
        <v>5.9</v>
      </c>
      <c r="F5" s="13" t="e">
        <f>#REF!*D5</f>
        <v>#REF!</v>
      </c>
      <c r="G5" s="11" t="e">
        <f>#REF!*E5</f>
        <v>#REF!</v>
      </c>
      <c r="H5" s="14"/>
      <c r="I5" s="15"/>
      <c r="J5" s="14"/>
    </row>
    <row r="6" spans="1:10" ht="19.5" customHeight="1">
      <c r="A6" s="9">
        <v>3</v>
      </c>
      <c r="B6" s="10" t="s">
        <v>10</v>
      </c>
      <c r="C6" s="9" t="s">
        <v>8</v>
      </c>
      <c r="D6" s="11">
        <v>2.5</v>
      </c>
      <c r="E6" s="12">
        <v>3.08</v>
      </c>
      <c r="F6" s="13" t="e">
        <f>#REF!*D6</f>
        <v>#REF!</v>
      </c>
      <c r="G6" s="11" t="e">
        <f>#REF!*E6</f>
        <v>#REF!</v>
      </c>
      <c r="H6" s="14"/>
      <c r="I6" s="15"/>
      <c r="J6" s="14"/>
    </row>
    <row r="7" spans="1:10" ht="19.5" customHeight="1">
      <c r="A7" s="9">
        <v>4</v>
      </c>
      <c r="B7" s="16" t="s">
        <v>11</v>
      </c>
      <c r="C7" s="9" t="s">
        <v>8</v>
      </c>
      <c r="D7" s="11">
        <v>13.5</v>
      </c>
      <c r="E7" s="12">
        <v>16.61</v>
      </c>
      <c r="F7" s="13" t="e">
        <f>#REF!*D7</f>
        <v>#REF!</v>
      </c>
      <c r="G7" s="11" t="e">
        <f>#REF!*E7</f>
        <v>#REF!</v>
      </c>
      <c r="H7" s="14"/>
      <c r="I7" s="15"/>
      <c r="J7" s="14"/>
    </row>
    <row r="8" spans="1:10" ht="19.5" customHeight="1">
      <c r="A8" s="9">
        <v>5</v>
      </c>
      <c r="B8" s="10" t="s">
        <v>12</v>
      </c>
      <c r="C8" s="9" t="s">
        <v>8</v>
      </c>
      <c r="D8" s="11">
        <v>2.8</v>
      </c>
      <c r="E8" s="12">
        <v>3.44</v>
      </c>
      <c r="F8" s="13" t="e">
        <f>#REF!*D8</f>
        <v>#REF!</v>
      </c>
      <c r="G8" s="11" t="e">
        <f>#REF!*E8</f>
        <v>#REF!</v>
      </c>
      <c r="H8" s="14"/>
      <c r="I8" s="15"/>
      <c r="J8" s="14"/>
    </row>
    <row r="9" spans="1:10" ht="19.5" customHeight="1">
      <c r="A9" s="9">
        <v>6</v>
      </c>
      <c r="B9" s="10" t="s">
        <v>13</v>
      </c>
      <c r="C9" s="9" t="s">
        <v>8</v>
      </c>
      <c r="D9" s="11">
        <v>1.7</v>
      </c>
      <c r="E9" s="12">
        <v>2.09</v>
      </c>
      <c r="F9" s="13" t="e">
        <f>#REF!*D9</f>
        <v>#REF!</v>
      </c>
      <c r="G9" s="11" t="e">
        <f>#REF!*E9</f>
        <v>#REF!</v>
      </c>
      <c r="H9" s="14"/>
      <c r="I9" s="15"/>
      <c r="J9" s="14"/>
    </row>
    <row r="10" spans="1:10" ht="19.5" customHeight="1">
      <c r="A10" s="9">
        <v>7</v>
      </c>
      <c r="B10" s="10" t="s">
        <v>14</v>
      </c>
      <c r="C10" s="9" t="s">
        <v>8</v>
      </c>
      <c r="D10" s="11">
        <v>0.5</v>
      </c>
      <c r="E10" s="12">
        <v>0.62</v>
      </c>
      <c r="F10" s="13" t="e">
        <f>#REF!*D10</f>
        <v>#REF!</v>
      </c>
      <c r="G10" s="11" t="e">
        <f>#REF!*E10</f>
        <v>#REF!</v>
      </c>
      <c r="H10" s="14"/>
      <c r="I10" s="15"/>
      <c r="J10" s="14"/>
    </row>
    <row r="11" spans="1:10" ht="19.5" customHeight="1">
      <c r="A11" s="9">
        <v>8</v>
      </c>
      <c r="B11" s="16" t="s">
        <v>15</v>
      </c>
      <c r="C11" s="9" t="s">
        <v>8</v>
      </c>
      <c r="D11" s="11">
        <v>6.5</v>
      </c>
      <c r="E11" s="12">
        <v>8</v>
      </c>
      <c r="F11" s="13" t="e">
        <f>#REF!*D11</f>
        <v>#REF!</v>
      </c>
      <c r="G11" s="11" t="e">
        <f>#REF!*E11</f>
        <v>#REF!</v>
      </c>
      <c r="H11" s="14"/>
      <c r="I11" s="15"/>
      <c r="J11" s="14"/>
    </row>
    <row r="12" spans="1:10" ht="19.5" customHeight="1">
      <c r="A12" s="9">
        <v>9</v>
      </c>
      <c r="B12" s="10" t="s">
        <v>16</v>
      </c>
      <c r="C12" s="9" t="s">
        <v>8</v>
      </c>
      <c r="D12" s="11">
        <v>5</v>
      </c>
      <c r="E12" s="12">
        <v>6.15</v>
      </c>
      <c r="F12" s="13" t="e">
        <f>#REF!*D12</f>
        <v>#REF!</v>
      </c>
      <c r="G12" s="11" t="e">
        <f>#REF!*E12</f>
        <v>#REF!</v>
      </c>
      <c r="H12" s="14"/>
      <c r="I12" s="15"/>
      <c r="J12" s="14"/>
    </row>
    <row r="13" spans="1:10" ht="19.5" customHeight="1">
      <c r="A13" s="9">
        <v>10</v>
      </c>
      <c r="B13" s="10" t="s">
        <v>17</v>
      </c>
      <c r="C13" s="9" t="s">
        <v>8</v>
      </c>
      <c r="D13" s="11">
        <v>6.5</v>
      </c>
      <c r="E13" s="12">
        <v>8</v>
      </c>
      <c r="F13" s="13" t="e">
        <f>#REF!*D13</f>
        <v>#REF!</v>
      </c>
      <c r="G13" s="11" t="e">
        <f>#REF!*E13</f>
        <v>#REF!</v>
      </c>
      <c r="H13" s="14"/>
      <c r="I13" s="15"/>
      <c r="J13" s="14"/>
    </row>
    <row r="14" spans="1:10" ht="19.5" customHeight="1">
      <c r="A14" s="9">
        <v>11</v>
      </c>
      <c r="B14" s="10" t="s">
        <v>18</v>
      </c>
      <c r="C14" s="9" t="s">
        <v>8</v>
      </c>
      <c r="D14" s="11"/>
      <c r="E14" s="12"/>
      <c r="F14" s="13"/>
      <c r="G14" s="11"/>
      <c r="H14" s="14"/>
      <c r="I14" s="15"/>
      <c r="J14" s="14"/>
    </row>
    <row r="15" spans="1:10" ht="19.5" customHeight="1">
      <c r="A15" s="9">
        <v>12</v>
      </c>
      <c r="B15" s="10" t="s">
        <v>19</v>
      </c>
      <c r="C15" s="9" t="s">
        <v>8</v>
      </c>
      <c r="D15" s="11"/>
      <c r="E15" s="12"/>
      <c r="F15" s="13"/>
      <c r="G15" s="11"/>
      <c r="H15" s="14"/>
      <c r="I15" s="15"/>
      <c r="J15" s="14"/>
    </row>
    <row r="16" spans="1:10" ht="19.5" customHeight="1">
      <c r="A16" s="9">
        <v>13</v>
      </c>
      <c r="B16" s="10" t="s">
        <v>20</v>
      </c>
      <c r="C16" s="9" t="s">
        <v>8</v>
      </c>
      <c r="D16" s="11"/>
      <c r="E16" s="12"/>
      <c r="F16" s="13"/>
      <c r="G16" s="11"/>
      <c r="H16" s="14"/>
      <c r="I16" s="15"/>
      <c r="J16" s="14"/>
    </row>
    <row r="17" spans="1:10" ht="19.5" customHeight="1">
      <c r="A17" s="9">
        <v>14</v>
      </c>
      <c r="B17" s="10" t="s">
        <v>21</v>
      </c>
      <c r="C17" s="9" t="s">
        <v>8</v>
      </c>
      <c r="D17" s="11"/>
      <c r="E17" s="12"/>
      <c r="F17" s="13"/>
      <c r="G17" s="11"/>
      <c r="H17" s="14"/>
      <c r="I17" s="15"/>
      <c r="J17" s="14"/>
    </row>
    <row r="18" spans="1:10" ht="19.5" customHeight="1">
      <c r="A18" s="9">
        <v>15</v>
      </c>
      <c r="B18" s="10" t="s">
        <v>22</v>
      </c>
      <c r="C18" s="9" t="s">
        <v>8</v>
      </c>
      <c r="D18" s="11"/>
      <c r="E18" s="12"/>
      <c r="F18" s="13"/>
      <c r="G18" s="11"/>
      <c r="H18" s="14"/>
      <c r="I18" s="15"/>
      <c r="J18" s="14"/>
    </row>
    <row r="19" spans="1:10" ht="19.5" customHeight="1">
      <c r="A19" s="9">
        <v>16</v>
      </c>
      <c r="B19" s="10" t="s">
        <v>23</v>
      </c>
      <c r="C19" s="9" t="s">
        <v>8</v>
      </c>
      <c r="D19" s="11"/>
      <c r="E19" s="12"/>
      <c r="F19" s="13"/>
      <c r="G19" s="11"/>
      <c r="H19" s="14"/>
      <c r="I19" s="15"/>
      <c r="J19" s="14"/>
    </row>
    <row r="20" spans="1:10" ht="19.5" customHeight="1">
      <c r="A20" s="9">
        <v>17</v>
      </c>
      <c r="B20" s="16" t="s">
        <v>24</v>
      </c>
      <c r="C20" s="9" t="s">
        <v>8</v>
      </c>
      <c r="D20" s="11">
        <v>80</v>
      </c>
      <c r="E20" s="12">
        <v>98.4</v>
      </c>
      <c r="F20" s="13" t="e">
        <f>#REF!*D20</f>
        <v>#REF!</v>
      </c>
      <c r="G20" s="11" t="e">
        <f>#REF!*E20</f>
        <v>#REF!</v>
      </c>
      <c r="H20" s="14"/>
      <c r="I20" s="15"/>
      <c r="J20" s="14"/>
    </row>
    <row r="21" spans="1:10" ht="19.5" customHeight="1">
      <c r="A21" s="9">
        <v>18</v>
      </c>
      <c r="B21" s="16" t="s">
        <v>25</v>
      </c>
      <c r="C21" s="9" t="s">
        <v>8</v>
      </c>
      <c r="D21" s="11"/>
      <c r="E21" s="12"/>
      <c r="F21" s="13"/>
      <c r="G21" s="11"/>
      <c r="H21" s="14"/>
      <c r="I21" s="15"/>
      <c r="J21" s="14"/>
    </row>
    <row r="22" spans="1:10" ht="19.5" customHeight="1">
      <c r="A22" s="9">
        <v>19</v>
      </c>
      <c r="B22" s="16" t="s">
        <v>26</v>
      </c>
      <c r="C22" s="9" t="s">
        <v>8</v>
      </c>
      <c r="D22" s="11"/>
      <c r="E22" s="12"/>
      <c r="F22" s="13"/>
      <c r="G22" s="11"/>
      <c r="H22" s="14"/>
      <c r="I22" s="15"/>
      <c r="J22" s="14"/>
    </row>
    <row r="23" spans="1:10" ht="19.5" customHeight="1">
      <c r="A23" s="37">
        <v>20</v>
      </c>
      <c r="B23" s="38" t="s">
        <v>27</v>
      </c>
      <c r="C23" s="37" t="s">
        <v>8</v>
      </c>
      <c r="D23" s="39">
        <v>0.7</v>
      </c>
      <c r="E23" s="40">
        <v>0.86</v>
      </c>
      <c r="F23" s="41" t="e">
        <f>#REF!*D23</f>
        <v>#REF!</v>
      </c>
      <c r="G23" s="39" t="e">
        <f>#REF!*E23</f>
        <v>#REF!</v>
      </c>
      <c r="H23" s="42"/>
      <c r="I23" s="43"/>
      <c r="J23" s="42"/>
    </row>
    <row r="24" spans="1:10" ht="22.5" customHeight="1">
      <c r="A24" s="50" t="s">
        <v>79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2:6" ht="22.5" customHeight="1">
      <c r="B25" s="17"/>
      <c r="D25" s="48"/>
      <c r="E25" s="48"/>
      <c r="F25" s="18" t="e">
        <f>A24*1.23</f>
        <v>#VALUE!</v>
      </c>
    </row>
    <row r="26" spans="2:8" ht="15.75">
      <c r="B26" s="45" t="s">
        <v>74</v>
      </c>
      <c r="C26" s="45"/>
      <c r="D26" s="45"/>
      <c r="E26" s="45"/>
      <c r="F26" s="45"/>
      <c r="G26" s="45"/>
      <c r="H26" s="45"/>
    </row>
    <row r="27" spans="2:8" ht="15.75">
      <c r="B27" s="45" t="s">
        <v>75</v>
      </c>
      <c r="C27" s="45"/>
      <c r="D27" s="45"/>
      <c r="E27" s="45"/>
      <c r="F27" s="45"/>
      <c r="G27" s="45"/>
      <c r="H27" s="45"/>
    </row>
    <row r="28" spans="3:8" ht="15">
      <c r="C28" s="46"/>
      <c r="D28" s="46"/>
      <c r="E28" s="46"/>
      <c r="F28" s="46"/>
      <c r="G28" s="46"/>
      <c r="H28" s="46"/>
    </row>
  </sheetData>
  <sheetProtection selectLockedCells="1" selectUnlockedCells="1"/>
  <mergeCells count="6">
    <mergeCell ref="B27:H27"/>
    <mergeCell ref="C28:H28"/>
    <mergeCell ref="A1:J1"/>
    <mergeCell ref="D25:E25"/>
    <mergeCell ref="A24:J24"/>
    <mergeCell ref="B26:H2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4.09765625" style="0" customWidth="1"/>
    <col min="2" max="2" width="65.296875" style="0" customWidth="1"/>
    <col min="4" max="5" width="11.19921875" style="0" customWidth="1"/>
    <col min="6" max="6" width="17.3984375" style="0" customWidth="1"/>
  </cols>
  <sheetData>
    <row r="1" spans="5:6" ht="14.25" customHeight="1">
      <c r="E1" s="49" t="s">
        <v>28</v>
      </c>
      <c r="F1" s="49"/>
    </row>
    <row r="2" spans="1:6" ht="14.25">
      <c r="A2" s="19" t="s">
        <v>0</v>
      </c>
      <c r="B2" s="20" t="s">
        <v>1</v>
      </c>
      <c r="C2" s="20" t="s">
        <v>29</v>
      </c>
      <c r="D2" s="20" t="s">
        <v>30</v>
      </c>
      <c r="E2" s="20" t="s">
        <v>31</v>
      </c>
      <c r="F2" s="20" t="s">
        <v>32</v>
      </c>
    </row>
    <row r="3" spans="1:6" ht="30">
      <c r="A3" s="21">
        <v>1</v>
      </c>
      <c r="B3" s="22" t="s">
        <v>33</v>
      </c>
      <c r="C3" s="21" t="s">
        <v>8</v>
      </c>
      <c r="D3" s="23">
        <v>200</v>
      </c>
      <c r="E3" s="24">
        <v>6.5</v>
      </c>
      <c r="F3" s="25">
        <f aca="true" t="shared" si="0" ref="F3:F30">D3*E3</f>
        <v>1300</v>
      </c>
    </row>
    <row r="4" spans="1:6" ht="30">
      <c r="A4" s="21">
        <v>2</v>
      </c>
      <c r="B4" s="22" t="s">
        <v>34</v>
      </c>
      <c r="C4" s="21" t="s">
        <v>8</v>
      </c>
      <c r="D4" s="23">
        <v>600</v>
      </c>
      <c r="E4" s="24">
        <v>0.7</v>
      </c>
      <c r="F4" s="25">
        <f t="shared" si="0"/>
        <v>420</v>
      </c>
    </row>
    <row r="5" spans="1:6" ht="30">
      <c r="A5" s="21">
        <v>3</v>
      </c>
      <c r="B5" s="22" t="s">
        <v>35</v>
      </c>
      <c r="C5" s="21" t="s">
        <v>8</v>
      </c>
      <c r="D5" s="23">
        <v>200</v>
      </c>
      <c r="E5" s="24">
        <v>6</v>
      </c>
      <c r="F5" s="25">
        <f t="shared" si="0"/>
        <v>1200</v>
      </c>
    </row>
    <row r="6" spans="1:6" ht="15">
      <c r="A6" s="21">
        <v>4</v>
      </c>
      <c r="B6" s="22" t="s">
        <v>36</v>
      </c>
      <c r="C6" s="21" t="s">
        <v>37</v>
      </c>
      <c r="D6" s="23">
        <v>5000</v>
      </c>
      <c r="E6" s="24">
        <v>0.35</v>
      </c>
      <c r="F6" s="25">
        <f t="shared" si="0"/>
        <v>1750</v>
      </c>
    </row>
    <row r="7" spans="1:6" ht="15">
      <c r="A7" s="21">
        <v>5</v>
      </c>
      <c r="B7" s="22" t="s">
        <v>38</v>
      </c>
      <c r="C7" s="21" t="s">
        <v>37</v>
      </c>
      <c r="D7" s="23">
        <v>2000</v>
      </c>
      <c r="E7" s="24">
        <v>0.35</v>
      </c>
      <c r="F7" s="25">
        <f t="shared" si="0"/>
        <v>700</v>
      </c>
    </row>
    <row r="8" spans="1:6" ht="15">
      <c r="A8" s="21">
        <v>6</v>
      </c>
      <c r="B8" s="22" t="s">
        <v>39</v>
      </c>
      <c r="C8" s="21" t="s">
        <v>37</v>
      </c>
      <c r="D8" s="23">
        <v>200</v>
      </c>
      <c r="E8" s="24">
        <v>1</v>
      </c>
      <c r="F8" s="25">
        <f t="shared" si="0"/>
        <v>200</v>
      </c>
    </row>
    <row r="9" spans="1:6" ht="30">
      <c r="A9" s="21">
        <v>7</v>
      </c>
      <c r="B9" s="22" t="s">
        <v>40</v>
      </c>
      <c r="C9" s="21" t="s">
        <v>8</v>
      </c>
      <c r="D9" s="23">
        <v>5000</v>
      </c>
      <c r="E9" s="24">
        <v>0.18</v>
      </c>
      <c r="F9" s="25">
        <f t="shared" si="0"/>
        <v>900</v>
      </c>
    </row>
    <row r="10" spans="1:6" ht="60">
      <c r="A10" s="21">
        <v>8</v>
      </c>
      <c r="B10" s="26" t="s">
        <v>41</v>
      </c>
      <c r="C10" s="21" t="s">
        <v>42</v>
      </c>
      <c r="D10" s="23">
        <v>20</v>
      </c>
      <c r="E10" s="24">
        <v>23</v>
      </c>
      <c r="F10" s="25">
        <f t="shared" si="0"/>
        <v>460</v>
      </c>
    </row>
    <row r="11" spans="1:6" ht="33">
      <c r="A11" s="21">
        <v>9</v>
      </c>
      <c r="B11" s="22" t="s">
        <v>43</v>
      </c>
      <c r="C11" s="21" t="s">
        <v>37</v>
      </c>
      <c r="D11" s="23">
        <v>100</v>
      </c>
      <c r="E11" s="24">
        <v>22</v>
      </c>
      <c r="F11" s="25">
        <f t="shared" si="0"/>
        <v>2200</v>
      </c>
    </row>
    <row r="12" spans="1:6" ht="33">
      <c r="A12" s="21">
        <v>10</v>
      </c>
      <c r="B12" s="22" t="s">
        <v>44</v>
      </c>
      <c r="C12" s="21" t="s">
        <v>37</v>
      </c>
      <c r="D12" s="23">
        <v>100</v>
      </c>
      <c r="E12" s="24">
        <v>26</v>
      </c>
      <c r="F12" s="25">
        <f t="shared" si="0"/>
        <v>2600</v>
      </c>
    </row>
    <row r="13" spans="1:6" ht="33">
      <c r="A13" s="21">
        <v>11</v>
      </c>
      <c r="B13" s="22" t="s">
        <v>45</v>
      </c>
      <c r="C13" s="21" t="s">
        <v>37</v>
      </c>
      <c r="D13" s="23">
        <v>100</v>
      </c>
      <c r="E13" s="24">
        <v>26</v>
      </c>
      <c r="F13" s="25">
        <f t="shared" si="0"/>
        <v>2600</v>
      </c>
    </row>
    <row r="14" spans="1:6" ht="45">
      <c r="A14" s="21">
        <v>12</v>
      </c>
      <c r="B14" s="22" t="s">
        <v>46</v>
      </c>
      <c r="C14" s="21" t="s">
        <v>37</v>
      </c>
      <c r="D14" s="23">
        <v>300</v>
      </c>
      <c r="E14" s="24">
        <v>5.4</v>
      </c>
      <c r="F14" s="25">
        <f t="shared" si="0"/>
        <v>1620</v>
      </c>
    </row>
    <row r="15" spans="1:6" ht="33">
      <c r="A15" s="21">
        <v>13</v>
      </c>
      <c r="B15" s="22" t="s">
        <v>47</v>
      </c>
      <c r="C15" s="27" t="s">
        <v>37</v>
      </c>
      <c r="D15" s="23">
        <v>50</v>
      </c>
      <c r="E15" s="24">
        <v>25.2</v>
      </c>
      <c r="F15" s="25">
        <f t="shared" si="0"/>
        <v>1260</v>
      </c>
    </row>
    <row r="16" spans="1:6" ht="15">
      <c r="A16" s="21">
        <v>14</v>
      </c>
      <c r="B16" s="22" t="s">
        <v>48</v>
      </c>
      <c r="C16" s="21" t="s">
        <v>8</v>
      </c>
      <c r="D16" s="23">
        <v>500</v>
      </c>
      <c r="E16" s="24">
        <v>1.3</v>
      </c>
      <c r="F16" s="25">
        <f t="shared" si="0"/>
        <v>650</v>
      </c>
    </row>
    <row r="17" spans="1:6" ht="15">
      <c r="A17" s="21">
        <v>15</v>
      </c>
      <c r="B17" s="22" t="s">
        <v>49</v>
      </c>
      <c r="C17" s="21" t="s">
        <v>8</v>
      </c>
      <c r="D17" s="23">
        <v>2000</v>
      </c>
      <c r="E17" s="24">
        <v>0.35</v>
      </c>
      <c r="F17" s="25">
        <f t="shared" si="0"/>
        <v>700</v>
      </c>
    </row>
    <row r="18" spans="1:6" ht="15">
      <c r="A18" s="21">
        <v>16</v>
      </c>
      <c r="B18" s="22" t="s">
        <v>50</v>
      </c>
      <c r="C18" s="21" t="s">
        <v>8</v>
      </c>
      <c r="D18" s="23">
        <v>500</v>
      </c>
      <c r="E18" s="24">
        <v>8</v>
      </c>
      <c r="F18" s="25">
        <f t="shared" si="0"/>
        <v>4000</v>
      </c>
    </row>
    <row r="19" spans="1:6" ht="18">
      <c r="A19" s="21">
        <v>17</v>
      </c>
      <c r="B19" s="22" t="s">
        <v>51</v>
      </c>
      <c r="C19" s="21" t="s">
        <v>8</v>
      </c>
      <c r="D19" s="23">
        <v>3000</v>
      </c>
      <c r="E19" s="24">
        <v>0.29</v>
      </c>
      <c r="F19" s="25">
        <f t="shared" si="0"/>
        <v>869.9999999999999</v>
      </c>
    </row>
    <row r="20" spans="1:6" ht="18">
      <c r="A20" s="21">
        <v>18</v>
      </c>
      <c r="B20" s="22" t="s">
        <v>52</v>
      </c>
      <c r="C20" s="21" t="s">
        <v>8</v>
      </c>
      <c r="D20" s="23">
        <v>10000</v>
      </c>
      <c r="E20" s="24">
        <v>0.35</v>
      </c>
      <c r="F20" s="25">
        <f t="shared" si="0"/>
        <v>3500</v>
      </c>
    </row>
    <row r="21" spans="1:6" ht="30">
      <c r="A21" s="21">
        <v>19</v>
      </c>
      <c r="B21" s="22" t="s">
        <v>53</v>
      </c>
      <c r="C21" s="21" t="s">
        <v>37</v>
      </c>
      <c r="D21" s="23">
        <v>50</v>
      </c>
      <c r="E21" s="24">
        <v>1</v>
      </c>
      <c r="F21" s="25">
        <f t="shared" si="0"/>
        <v>50</v>
      </c>
    </row>
    <row r="22" spans="1:6" ht="45">
      <c r="A22" s="21">
        <v>20</v>
      </c>
      <c r="B22" s="22" t="s">
        <v>54</v>
      </c>
      <c r="C22" s="21" t="s">
        <v>8</v>
      </c>
      <c r="D22" s="23">
        <v>300</v>
      </c>
      <c r="E22" s="24">
        <v>3.1</v>
      </c>
      <c r="F22" s="25">
        <f t="shared" si="0"/>
        <v>930</v>
      </c>
    </row>
    <row r="23" spans="1:6" ht="30">
      <c r="A23" s="21">
        <v>21</v>
      </c>
      <c r="B23" s="22" t="s">
        <v>55</v>
      </c>
      <c r="C23" s="21" t="s">
        <v>8</v>
      </c>
      <c r="D23" s="23">
        <v>200</v>
      </c>
      <c r="E23" s="24">
        <v>3.3</v>
      </c>
      <c r="F23" s="25">
        <f t="shared" si="0"/>
        <v>660</v>
      </c>
    </row>
    <row r="24" spans="1:6" ht="30">
      <c r="A24" s="21">
        <v>22</v>
      </c>
      <c r="B24" s="22" t="s">
        <v>56</v>
      </c>
      <c r="C24" s="21" t="s">
        <v>8</v>
      </c>
      <c r="D24" s="23">
        <v>200</v>
      </c>
      <c r="E24" s="24">
        <v>0.4</v>
      </c>
      <c r="F24" s="25">
        <f t="shared" si="0"/>
        <v>80</v>
      </c>
    </row>
    <row r="25" spans="1:6" ht="30">
      <c r="A25" s="21">
        <v>23</v>
      </c>
      <c r="B25" s="22" t="s">
        <v>57</v>
      </c>
      <c r="C25" s="21" t="s">
        <v>37</v>
      </c>
      <c r="D25" s="23">
        <v>60</v>
      </c>
      <c r="E25" s="24">
        <v>20</v>
      </c>
      <c r="F25" s="25">
        <f t="shared" si="0"/>
        <v>1200</v>
      </c>
    </row>
    <row r="26" spans="1:6" ht="30">
      <c r="A26" s="21">
        <v>24</v>
      </c>
      <c r="B26" s="22" t="s">
        <v>58</v>
      </c>
      <c r="C26" s="21" t="s">
        <v>8</v>
      </c>
      <c r="D26" s="23">
        <v>200</v>
      </c>
      <c r="E26" s="24">
        <v>0.45</v>
      </c>
      <c r="F26" s="25">
        <f t="shared" si="0"/>
        <v>90</v>
      </c>
    </row>
    <row r="27" spans="1:6" ht="15">
      <c r="A27" s="21">
        <v>25</v>
      </c>
      <c r="B27" s="22" t="s">
        <v>59</v>
      </c>
      <c r="C27" s="27" t="s">
        <v>8</v>
      </c>
      <c r="D27" s="28">
        <v>25</v>
      </c>
      <c r="E27" s="29">
        <v>15</v>
      </c>
      <c r="F27" s="25">
        <f t="shared" si="0"/>
        <v>375</v>
      </c>
    </row>
    <row r="28" spans="1:6" ht="15">
      <c r="A28" s="21">
        <v>26</v>
      </c>
      <c r="B28" s="22" t="s">
        <v>60</v>
      </c>
      <c r="C28" s="27" t="s">
        <v>8</v>
      </c>
      <c r="D28" s="28">
        <v>25</v>
      </c>
      <c r="E28" s="29">
        <v>33</v>
      </c>
      <c r="F28" s="25">
        <f t="shared" si="0"/>
        <v>825</v>
      </c>
    </row>
    <row r="29" spans="1:6" ht="36">
      <c r="A29" s="21">
        <v>27</v>
      </c>
      <c r="B29" s="22" t="s">
        <v>61</v>
      </c>
      <c r="C29" s="27" t="s">
        <v>37</v>
      </c>
      <c r="D29" s="28">
        <v>20</v>
      </c>
      <c r="E29" s="29">
        <v>8</v>
      </c>
      <c r="F29" s="25">
        <f t="shared" si="0"/>
        <v>160</v>
      </c>
    </row>
    <row r="30" spans="1:6" ht="33">
      <c r="A30" s="21">
        <v>28</v>
      </c>
      <c r="B30" s="22" t="s">
        <v>62</v>
      </c>
      <c r="C30" s="27" t="s">
        <v>63</v>
      </c>
      <c r="D30" s="28">
        <v>5</v>
      </c>
      <c r="E30" s="29">
        <v>65</v>
      </c>
      <c r="F30" s="25">
        <f t="shared" si="0"/>
        <v>325</v>
      </c>
    </row>
    <row r="31" spans="5:6" ht="14.25">
      <c r="E31" s="30" t="s">
        <v>64</v>
      </c>
      <c r="F31" s="31">
        <f>SUM(F3:F30)</f>
        <v>31625</v>
      </c>
    </row>
  </sheetData>
  <sheetProtection selectLockedCells="1" selectUnlockedCells="1"/>
  <mergeCells count="1">
    <mergeCell ref="E1:F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4.09765625" style="0" customWidth="1"/>
    <col min="2" max="2" width="65.296875" style="0" customWidth="1"/>
    <col min="4" max="5" width="11.19921875" style="0" customWidth="1"/>
    <col min="6" max="6" width="17.3984375" style="0" customWidth="1"/>
  </cols>
  <sheetData>
    <row r="1" spans="5:6" ht="14.25" customHeight="1">
      <c r="E1" s="49" t="s">
        <v>28</v>
      </c>
      <c r="F1" s="49"/>
    </row>
    <row r="2" ht="14.25">
      <c r="E2" s="32"/>
    </row>
    <row r="3" spans="1:6" ht="45">
      <c r="A3" s="5" t="s">
        <v>0</v>
      </c>
      <c r="B3" s="5" t="s">
        <v>1</v>
      </c>
      <c r="C3" s="5" t="s">
        <v>2</v>
      </c>
      <c r="D3" s="33" t="s">
        <v>65</v>
      </c>
      <c r="E3" s="34" t="s">
        <v>3</v>
      </c>
      <c r="F3" s="35" t="s">
        <v>5</v>
      </c>
    </row>
    <row r="4" spans="1:6" ht="30">
      <c r="A4" s="21">
        <v>1</v>
      </c>
      <c r="B4" s="22" t="s">
        <v>33</v>
      </c>
      <c r="C4" s="21" t="s">
        <v>8</v>
      </c>
      <c r="D4" s="23">
        <v>100</v>
      </c>
      <c r="E4" s="24">
        <v>6.5</v>
      </c>
      <c r="F4" s="36">
        <f aca="true" t="shared" si="0" ref="F4:F22">D4*E4</f>
        <v>650</v>
      </c>
    </row>
    <row r="5" spans="1:6" ht="30">
      <c r="A5" s="21">
        <v>2</v>
      </c>
      <c r="B5" s="22" t="s">
        <v>34</v>
      </c>
      <c r="C5" s="21" t="s">
        <v>8</v>
      </c>
      <c r="D5" s="23">
        <v>200</v>
      </c>
      <c r="E5" s="24">
        <v>0.7</v>
      </c>
      <c r="F5" s="36">
        <f t="shared" si="0"/>
        <v>140</v>
      </c>
    </row>
    <row r="6" spans="1:6" ht="30">
      <c r="A6" s="21">
        <v>3</v>
      </c>
      <c r="B6" s="22" t="s">
        <v>66</v>
      </c>
      <c r="C6" s="21" t="s">
        <v>8</v>
      </c>
      <c r="D6" s="23">
        <v>20</v>
      </c>
      <c r="E6" s="24">
        <v>2.3</v>
      </c>
      <c r="F6" s="36">
        <f t="shared" si="0"/>
        <v>46</v>
      </c>
    </row>
    <row r="7" spans="1:6" ht="30">
      <c r="A7" s="21">
        <v>4</v>
      </c>
      <c r="B7" s="22" t="s">
        <v>35</v>
      </c>
      <c r="C7" s="21" t="s">
        <v>8</v>
      </c>
      <c r="D7" s="23">
        <v>100</v>
      </c>
      <c r="E7" s="24">
        <v>6</v>
      </c>
      <c r="F7" s="36">
        <f t="shared" si="0"/>
        <v>600</v>
      </c>
    </row>
    <row r="8" spans="1:6" ht="15">
      <c r="A8" s="21">
        <v>5</v>
      </c>
      <c r="B8" s="22" t="s">
        <v>36</v>
      </c>
      <c r="C8" s="21" t="s">
        <v>37</v>
      </c>
      <c r="D8" s="23">
        <v>1000</v>
      </c>
      <c r="E8" s="24">
        <v>0.35</v>
      </c>
      <c r="F8" s="36">
        <f t="shared" si="0"/>
        <v>350</v>
      </c>
    </row>
    <row r="9" spans="1:6" ht="15">
      <c r="A9" s="21">
        <v>6</v>
      </c>
      <c r="B9" s="22" t="s">
        <v>38</v>
      </c>
      <c r="C9" s="21" t="s">
        <v>37</v>
      </c>
      <c r="D9" s="23">
        <v>1000</v>
      </c>
      <c r="E9" s="24">
        <v>0.35</v>
      </c>
      <c r="F9" s="36">
        <f t="shared" si="0"/>
        <v>350</v>
      </c>
    </row>
    <row r="10" spans="1:6" ht="15">
      <c r="A10" s="21">
        <v>7</v>
      </c>
      <c r="B10" s="22" t="s">
        <v>39</v>
      </c>
      <c r="C10" s="21" t="s">
        <v>37</v>
      </c>
      <c r="D10" s="23">
        <v>200</v>
      </c>
      <c r="E10" s="24">
        <v>1</v>
      </c>
      <c r="F10" s="36">
        <f t="shared" si="0"/>
        <v>200</v>
      </c>
    </row>
    <row r="11" spans="1:6" ht="30">
      <c r="A11" s="21">
        <v>8</v>
      </c>
      <c r="B11" s="22" t="s">
        <v>40</v>
      </c>
      <c r="C11" s="21" t="s">
        <v>8</v>
      </c>
      <c r="D11" s="23">
        <v>2000</v>
      </c>
      <c r="E11" s="24">
        <v>0.18</v>
      </c>
      <c r="F11" s="36">
        <f t="shared" si="0"/>
        <v>360</v>
      </c>
    </row>
    <row r="12" spans="1:6" ht="15">
      <c r="A12" s="21">
        <v>9</v>
      </c>
      <c r="B12" s="22" t="s">
        <v>67</v>
      </c>
      <c r="C12" s="21" t="s">
        <v>8</v>
      </c>
      <c r="D12" s="23">
        <v>50</v>
      </c>
      <c r="E12" s="24">
        <v>1.2</v>
      </c>
      <c r="F12" s="36">
        <f t="shared" si="0"/>
        <v>60</v>
      </c>
    </row>
    <row r="13" spans="1:6" ht="33">
      <c r="A13" s="21">
        <v>10</v>
      </c>
      <c r="B13" s="22" t="s">
        <v>68</v>
      </c>
      <c r="C13" s="21" t="s">
        <v>37</v>
      </c>
      <c r="D13" s="23">
        <v>50</v>
      </c>
      <c r="E13" s="24">
        <v>85</v>
      </c>
      <c r="F13" s="36">
        <f t="shared" si="0"/>
        <v>4250</v>
      </c>
    </row>
    <row r="14" spans="1:6" ht="45">
      <c r="A14" s="21">
        <v>11</v>
      </c>
      <c r="B14" s="22" t="s">
        <v>69</v>
      </c>
      <c r="C14" s="21" t="s">
        <v>8</v>
      </c>
      <c r="D14" s="23">
        <v>1000</v>
      </c>
      <c r="E14" s="24">
        <v>1.75</v>
      </c>
      <c r="F14" s="36">
        <f t="shared" si="0"/>
        <v>1750</v>
      </c>
    </row>
    <row r="15" spans="1:6" ht="45">
      <c r="A15" s="21">
        <v>12</v>
      </c>
      <c r="B15" s="22" t="s">
        <v>46</v>
      </c>
      <c r="C15" s="21" t="s">
        <v>37</v>
      </c>
      <c r="D15" s="23">
        <v>100</v>
      </c>
      <c r="E15" s="24">
        <v>5.4</v>
      </c>
      <c r="F15" s="36">
        <f t="shared" si="0"/>
        <v>540</v>
      </c>
    </row>
    <row r="16" spans="1:6" ht="15">
      <c r="A16" s="21">
        <v>13</v>
      </c>
      <c r="B16" s="22" t="s">
        <v>48</v>
      </c>
      <c r="C16" s="21" t="s">
        <v>8</v>
      </c>
      <c r="D16" s="23">
        <v>300</v>
      </c>
      <c r="E16" s="24">
        <v>1.3</v>
      </c>
      <c r="F16" s="36">
        <f t="shared" si="0"/>
        <v>390</v>
      </c>
    </row>
    <row r="17" spans="1:6" ht="15">
      <c r="A17" s="21">
        <v>14</v>
      </c>
      <c r="B17" s="22" t="s">
        <v>49</v>
      </c>
      <c r="C17" s="21" t="s">
        <v>8</v>
      </c>
      <c r="D17" s="23">
        <v>1000</v>
      </c>
      <c r="E17" s="24">
        <v>0.35</v>
      </c>
      <c r="F17" s="36">
        <f t="shared" si="0"/>
        <v>350</v>
      </c>
    </row>
    <row r="18" spans="1:6" ht="18">
      <c r="A18" s="21">
        <v>15</v>
      </c>
      <c r="B18" s="22" t="s">
        <v>51</v>
      </c>
      <c r="C18" s="21" t="s">
        <v>8</v>
      </c>
      <c r="D18" s="23">
        <v>2000</v>
      </c>
      <c r="E18" s="24">
        <v>0.29</v>
      </c>
      <c r="F18" s="36">
        <f t="shared" si="0"/>
        <v>580</v>
      </c>
    </row>
    <row r="19" spans="1:6" ht="18">
      <c r="A19" s="21">
        <v>16</v>
      </c>
      <c r="B19" s="22" t="s">
        <v>52</v>
      </c>
      <c r="C19" s="21" t="s">
        <v>8</v>
      </c>
      <c r="D19" s="23">
        <v>20000</v>
      </c>
      <c r="E19" s="24">
        <v>0.35</v>
      </c>
      <c r="F19" s="36">
        <f t="shared" si="0"/>
        <v>7000</v>
      </c>
    </row>
    <row r="20" spans="1:6" ht="75">
      <c r="A20" s="21">
        <v>17</v>
      </c>
      <c r="B20" s="22" t="s">
        <v>70</v>
      </c>
      <c r="C20" s="21" t="s">
        <v>8</v>
      </c>
      <c r="D20" s="23">
        <v>20</v>
      </c>
      <c r="E20" s="24">
        <v>2.7</v>
      </c>
      <c r="F20" s="36">
        <f t="shared" si="0"/>
        <v>54</v>
      </c>
    </row>
    <row r="21" spans="1:6" ht="15">
      <c r="A21" s="21">
        <v>18</v>
      </c>
      <c r="B21" s="22" t="s">
        <v>71</v>
      </c>
      <c r="C21" s="27" t="s">
        <v>8</v>
      </c>
      <c r="D21" s="28">
        <v>100</v>
      </c>
      <c r="E21" s="29">
        <v>0.42</v>
      </c>
      <c r="F21" s="36">
        <f t="shared" si="0"/>
        <v>42</v>
      </c>
    </row>
    <row r="22" spans="1:6" ht="30">
      <c r="A22" s="21">
        <v>19</v>
      </c>
      <c r="B22" s="22" t="s">
        <v>72</v>
      </c>
      <c r="C22" s="27" t="s">
        <v>73</v>
      </c>
      <c r="D22" s="28">
        <v>300</v>
      </c>
      <c r="E22" s="29">
        <v>3.5</v>
      </c>
      <c r="F22" s="36">
        <f t="shared" si="0"/>
        <v>1050</v>
      </c>
    </row>
    <row r="23" ht="14.25">
      <c r="F23" s="31">
        <f>SUM(F4:F22)</f>
        <v>18762</v>
      </c>
    </row>
  </sheetData>
  <sheetProtection selectLockedCells="1" selectUnlockedCells="1"/>
  <mergeCells count="1">
    <mergeCell ref="E1:F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Paleczna</dc:creator>
  <cp:keywords/>
  <dc:description/>
  <cp:lastModifiedBy>Agnieszka Paleczna</cp:lastModifiedBy>
  <cp:lastPrinted>2020-02-24T13:42:58Z</cp:lastPrinted>
  <dcterms:created xsi:type="dcterms:W3CDTF">2020-02-21T12:13:03Z</dcterms:created>
  <dcterms:modified xsi:type="dcterms:W3CDTF">2020-02-24T13:43:03Z</dcterms:modified>
  <cp:category/>
  <cp:version/>
  <cp:contentType/>
  <cp:contentStatus/>
</cp:coreProperties>
</file>