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9" windowWidth="11337" windowHeight="9347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<sst xmlns="http://schemas.openxmlformats.org/spreadsheetml/2006/main" count="102" uniqueCount="45">
  <si>
    <t>Lp.</t>
  </si>
  <si>
    <t>Tarket</t>
  </si>
  <si>
    <t>Lastryko</t>
  </si>
  <si>
    <t>PCV</t>
  </si>
  <si>
    <t>Wykładzina dywanowa</t>
  </si>
  <si>
    <t>Powierzchnia w m²</t>
  </si>
  <si>
    <t>Plac apelowy</t>
  </si>
  <si>
    <t>Parking zewnętrzny</t>
  </si>
  <si>
    <t>Trawniki</t>
  </si>
  <si>
    <t>FORMULARZ CENOWY</t>
  </si>
  <si>
    <t xml:space="preserve">Okna </t>
  </si>
  <si>
    <t>Stolarka drzwiowa</t>
  </si>
  <si>
    <t xml:space="preserve"> Rodzaj powierzchni </t>
  </si>
  <si>
    <t>Cena jednostkowa                 brutto PLN za m²</t>
  </si>
  <si>
    <t>Planowana ilość dni w roku</t>
  </si>
  <si>
    <t>Terakota/glazura</t>
  </si>
  <si>
    <t>Materace do ćwiczeń</t>
  </si>
  <si>
    <t>Lamperia</t>
  </si>
  <si>
    <t>Boazeria</t>
  </si>
  <si>
    <t>Deski</t>
  </si>
  <si>
    <t>Okna i stolarka drzwiowa</t>
  </si>
  <si>
    <t>Budynek 7C - koszarowo-biurowy (4 kondygnacje)</t>
  </si>
  <si>
    <t>Budynek stacji diagnostycznej (1 kondygnacja)</t>
  </si>
  <si>
    <t>Budynek myjni samochodów (1 kondygnacja)</t>
  </si>
  <si>
    <t>Budynek taktyczno-dydaktyczny (1 kondygnacja)</t>
  </si>
  <si>
    <t>Powierzchnie utwardzone i tereny zielone</t>
  </si>
  <si>
    <t>Wiaty parkingowe</t>
  </si>
  <si>
    <t>Drogi i miejsca postojowe na terenie szkoleniowym</t>
  </si>
  <si>
    <t>Peron szkoleniowy</t>
  </si>
  <si>
    <t>Lądowisko dla śmidłowców</t>
  </si>
  <si>
    <t>Tor przeszkód</t>
  </si>
  <si>
    <t>Teren szkoleniowy</t>
  </si>
  <si>
    <t>Suma wartości brutto PLN* kol. 6 poz. 1-1</t>
  </si>
  <si>
    <t>Płyta MDF</t>
  </si>
  <si>
    <t xml:space="preserve">Cena oferty brutto PLN łącznie* </t>
  </si>
  <si>
    <t>Stawka podatku VAT</t>
  </si>
  <si>
    <t>Wzór - Załącznik nr 3 do SIWZ</t>
  </si>
  <si>
    <t>Suma wartości brutto PLN kol. 7 poz. 1-12</t>
  </si>
  <si>
    <t>Suma wartości brutto PLN* kol. 7 poz. 1-2</t>
  </si>
  <si>
    <t>Suma wartości brutto PLN* kol. 7 poz. 1-9</t>
  </si>
  <si>
    <t>…..%</t>
  </si>
  <si>
    <t>Stawka podatku VAT **</t>
  </si>
  <si>
    <t>** - wpisać  stawkę  podatku  VAT</t>
  </si>
  <si>
    <t xml:space="preserve">Wartość                       brutto PLN*                  (kol. 3x5x6) </t>
  </si>
  <si>
    <t>* do dwóch miejsc po przecinku, z uwzględnieniem  zasady  zaokrąglania,  o  której  mowa  w  Rozdz. XII                          pkt 3 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</si>
</sst>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0\ &quot;zł&quot;"/>
    <numFmt numFmtId="170" formatCode="#,##0.00\ _z_ł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164" fontId="7" fillId="0" borderId="21" xfId="0" applyNumberFormat="1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1" fontId="7" fillId="0" borderId="24" xfId="0" applyNumberFormat="1" applyFont="1" applyFill="1" applyBorder="1" applyAlignment="1">
      <alignment horizontal="center"/>
    </xf>
    <xf numFmtId="17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70" fontId="7" fillId="0" borderId="27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70" fontId="7" fillId="0" borderId="2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26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3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Zeros="0" tabSelected="1" zoomScalePageLayoutView="0" workbookViewId="0" topLeftCell="A1">
      <selection activeCell="I17" sqref="I17"/>
    </sheetView>
  </sheetViews>
  <sheetFormatPr defaultColWidth="9.140625" defaultRowHeight="12.75"/>
  <cols>
    <col min="1" max="1" width="5.7109375" style="0" customWidth="1"/>
    <col min="2" max="2" width="19.57421875" style="67" customWidth="1"/>
    <col min="3" max="3" width="14.00390625" style="0" customWidth="1"/>
    <col min="4" max="4" width="11.8515625" style="0" customWidth="1"/>
    <col min="5" max="5" width="12.57421875" style="0" customWidth="1"/>
    <col min="6" max="6" width="12.7109375" style="0" customWidth="1"/>
    <col min="7" max="7" width="11.00390625" style="0" customWidth="1"/>
  </cols>
  <sheetData>
    <row r="1" spans="1:12" ht="14.25">
      <c r="A1" s="5"/>
      <c r="B1" s="60"/>
      <c r="C1" s="5"/>
      <c r="D1" s="80" t="s">
        <v>36</v>
      </c>
      <c r="E1" s="80"/>
      <c r="F1" s="80"/>
      <c r="G1" s="80"/>
      <c r="H1" s="4"/>
      <c r="I1" s="4"/>
      <c r="J1" s="1"/>
      <c r="K1" s="1"/>
      <c r="L1" s="1"/>
    </row>
    <row r="2" spans="1:12" ht="15.75" thickBot="1">
      <c r="A2" s="16"/>
      <c r="B2" s="61"/>
      <c r="C2" s="77" t="s">
        <v>9</v>
      </c>
      <c r="D2" s="77"/>
      <c r="E2" s="77"/>
      <c r="F2" s="16"/>
      <c r="G2" s="54"/>
      <c r="H2" s="2"/>
      <c r="I2" s="2"/>
      <c r="J2" s="1"/>
      <c r="K2" s="1"/>
      <c r="L2" s="1"/>
    </row>
    <row r="3" spans="1:7" ht="15.75" customHeight="1" thickBot="1">
      <c r="A3" s="74" t="s">
        <v>21</v>
      </c>
      <c r="B3" s="75"/>
      <c r="C3" s="75"/>
      <c r="D3" s="75"/>
      <c r="E3" s="75"/>
      <c r="F3" s="75"/>
      <c r="G3" s="76"/>
    </row>
    <row r="4" spans="1:7" ht="50.25" thickBot="1">
      <c r="A4" s="68" t="s">
        <v>0</v>
      </c>
      <c r="B4" s="69" t="s">
        <v>12</v>
      </c>
      <c r="C4" s="70" t="s">
        <v>5</v>
      </c>
      <c r="D4" s="70" t="s">
        <v>41</v>
      </c>
      <c r="E4" s="70" t="s">
        <v>13</v>
      </c>
      <c r="F4" s="70" t="s">
        <v>14</v>
      </c>
      <c r="G4" s="71" t="s">
        <v>43</v>
      </c>
    </row>
    <row r="5" spans="1:7" s="3" customFormat="1" ht="12.75" thickBot="1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2">
        <v>7</v>
      </c>
    </row>
    <row r="6" spans="1:7" ht="14.25">
      <c r="A6" s="23">
        <v>1</v>
      </c>
      <c r="B6" s="24" t="s">
        <v>15</v>
      </c>
      <c r="C6" s="25">
        <v>731.3</v>
      </c>
      <c r="D6" s="25" t="s">
        <v>40</v>
      </c>
      <c r="E6" s="26"/>
      <c r="F6" s="27">
        <v>254</v>
      </c>
      <c r="G6" s="28">
        <f>C6*E6*F6</f>
        <v>0</v>
      </c>
    </row>
    <row r="7" spans="1:7" ht="14.25">
      <c r="A7" s="23">
        <v>2</v>
      </c>
      <c r="B7" s="24" t="s">
        <v>1</v>
      </c>
      <c r="C7" s="29">
        <v>538</v>
      </c>
      <c r="D7" s="29" t="s">
        <v>40</v>
      </c>
      <c r="E7" s="26"/>
      <c r="F7" s="27">
        <v>254</v>
      </c>
      <c r="G7" s="28">
        <f aca="true" t="shared" si="0" ref="G7:G17">C7*E7*F7</f>
        <v>0</v>
      </c>
    </row>
    <row r="8" spans="1:7" ht="14.25">
      <c r="A8" s="23">
        <v>3</v>
      </c>
      <c r="B8" s="30" t="s">
        <v>10</v>
      </c>
      <c r="C8" s="29">
        <v>441</v>
      </c>
      <c r="D8" s="29" t="s">
        <v>40</v>
      </c>
      <c r="E8" s="26"/>
      <c r="F8" s="27">
        <v>2</v>
      </c>
      <c r="G8" s="28">
        <f t="shared" si="0"/>
        <v>0</v>
      </c>
    </row>
    <row r="9" spans="1:7" ht="14.25">
      <c r="A9" s="23">
        <v>4</v>
      </c>
      <c r="B9" s="30" t="s">
        <v>11</v>
      </c>
      <c r="C9" s="25">
        <v>173.4</v>
      </c>
      <c r="D9" s="25" t="s">
        <v>40</v>
      </c>
      <c r="E9" s="26"/>
      <c r="F9" s="27">
        <v>2</v>
      </c>
      <c r="G9" s="28">
        <f t="shared" si="0"/>
        <v>0</v>
      </c>
    </row>
    <row r="10" spans="1:7" ht="14.25">
      <c r="A10" s="23">
        <v>5</v>
      </c>
      <c r="B10" s="24" t="s">
        <v>19</v>
      </c>
      <c r="C10" s="29">
        <v>170</v>
      </c>
      <c r="D10" s="29" t="s">
        <v>40</v>
      </c>
      <c r="E10" s="26"/>
      <c r="F10" s="27">
        <v>6</v>
      </c>
      <c r="G10" s="28">
        <f t="shared" si="0"/>
        <v>0</v>
      </c>
    </row>
    <row r="11" spans="1:7" ht="14.25">
      <c r="A11" s="23">
        <v>6</v>
      </c>
      <c r="B11" s="24" t="s">
        <v>18</v>
      </c>
      <c r="C11" s="25">
        <v>122.4</v>
      </c>
      <c r="D11" s="25" t="s">
        <v>40</v>
      </c>
      <c r="E11" s="26"/>
      <c r="F11" s="27">
        <v>6</v>
      </c>
      <c r="G11" s="28">
        <f t="shared" si="0"/>
        <v>0</v>
      </c>
    </row>
    <row r="12" spans="1:7" ht="14.25">
      <c r="A12" s="23">
        <v>7</v>
      </c>
      <c r="B12" s="24" t="s">
        <v>17</v>
      </c>
      <c r="C12" s="29">
        <v>776</v>
      </c>
      <c r="D12" s="29" t="s">
        <v>40</v>
      </c>
      <c r="E12" s="26"/>
      <c r="F12" s="27">
        <v>6</v>
      </c>
      <c r="G12" s="28">
        <f t="shared" si="0"/>
        <v>0</v>
      </c>
    </row>
    <row r="13" spans="1:7" ht="14.25">
      <c r="A13" s="23">
        <v>8</v>
      </c>
      <c r="B13" s="24" t="s">
        <v>2</v>
      </c>
      <c r="C13" s="29">
        <v>283</v>
      </c>
      <c r="D13" s="31" t="s">
        <v>40</v>
      </c>
      <c r="E13" s="32"/>
      <c r="F13" s="33">
        <v>254</v>
      </c>
      <c r="G13" s="28"/>
    </row>
    <row r="14" spans="1:7" ht="14.25">
      <c r="A14" s="23">
        <v>9</v>
      </c>
      <c r="B14" s="24" t="s">
        <v>3</v>
      </c>
      <c r="C14" s="29">
        <v>1320</v>
      </c>
      <c r="D14" s="31" t="s">
        <v>40</v>
      </c>
      <c r="E14" s="32"/>
      <c r="F14" s="33">
        <v>254</v>
      </c>
      <c r="G14" s="28">
        <f t="shared" si="0"/>
        <v>0</v>
      </c>
    </row>
    <row r="15" spans="1:7" ht="14.25">
      <c r="A15" s="23">
        <v>10</v>
      </c>
      <c r="B15" s="24" t="s">
        <v>33</v>
      </c>
      <c r="C15" s="25">
        <v>72.2</v>
      </c>
      <c r="D15" s="34" t="s">
        <v>40</v>
      </c>
      <c r="E15" s="32"/>
      <c r="F15" s="33">
        <v>254</v>
      </c>
      <c r="G15" s="28">
        <f t="shared" si="0"/>
        <v>0</v>
      </c>
    </row>
    <row r="16" spans="1:7" ht="28.5">
      <c r="A16" s="23">
        <v>11</v>
      </c>
      <c r="B16" s="24" t="s">
        <v>16</v>
      </c>
      <c r="C16" s="29">
        <v>80</v>
      </c>
      <c r="D16" s="31" t="s">
        <v>40</v>
      </c>
      <c r="E16" s="32"/>
      <c r="F16" s="33">
        <v>254</v>
      </c>
      <c r="G16" s="28">
        <f t="shared" si="0"/>
        <v>0</v>
      </c>
    </row>
    <row r="17" spans="1:7" ht="29.25" thickBot="1">
      <c r="A17" s="35">
        <v>12</v>
      </c>
      <c r="B17" s="62" t="s">
        <v>4</v>
      </c>
      <c r="C17" s="36">
        <v>83</v>
      </c>
      <c r="D17" s="37" t="s">
        <v>40</v>
      </c>
      <c r="E17" s="38"/>
      <c r="F17" s="39">
        <v>254</v>
      </c>
      <c r="G17" s="40">
        <f t="shared" si="0"/>
        <v>0</v>
      </c>
    </row>
    <row r="18" spans="1:7" ht="15" thickBot="1">
      <c r="A18" s="41"/>
      <c r="B18" s="63"/>
      <c r="C18" s="78" t="s">
        <v>37</v>
      </c>
      <c r="D18" s="78"/>
      <c r="E18" s="78"/>
      <c r="F18" s="79"/>
      <c r="G18" s="42">
        <f>SUM(G6:G17)</f>
        <v>0</v>
      </c>
    </row>
    <row r="19" spans="1:7" ht="6" customHeight="1" thickBot="1">
      <c r="A19" s="41"/>
      <c r="B19" s="63"/>
      <c r="C19" s="41"/>
      <c r="D19" s="41"/>
      <c r="E19" s="43"/>
      <c r="F19" s="43"/>
      <c r="G19" s="41"/>
    </row>
    <row r="20" spans="1:7" ht="16.5" customHeight="1" thickBot="1">
      <c r="A20" s="74" t="s">
        <v>22</v>
      </c>
      <c r="B20" s="75"/>
      <c r="C20" s="75"/>
      <c r="D20" s="75"/>
      <c r="E20" s="75"/>
      <c r="F20" s="75"/>
      <c r="G20" s="76"/>
    </row>
    <row r="21" spans="1:7" ht="50.25" thickBot="1">
      <c r="A21" s="72" t="s">
        <v>0</v>
      </c>
      <c r="B21" s="17" t="s">
        <v>12</v>
      </c>
      <c r="C21" s="18" t="s">
        <v>5</v>
      </c>
      <c r="D21" s="18" t="s">
        <v>35</v>
      </c>
      <c r="E21" s="18" t="s">
        <v>13</v>
      </c>
      <c r="F21" s="18" t="s">
        <v>14</v>
      </c>
      <c r="G21" s="19" t="s">
        <v>43</v>
      </c>
    </row>
    <row r="22" spans="1:7" s="3" customFormat="1" ht="12.75" thickBot="1">
      <c r="A22" s="20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2">
        <v>7</v>
      </c>
    </row>
    <row r="23" spans="1:7" ht="14.25">
      <c r="A23" s="44">
        <v>1</v>
      </c>
      <c r="B23" s="30" t="s">
        <v>15</v>
      </c>
      <c r="C23" s="45">
        <v>60.8</v>
      </c>
      <c r="D23" s="45" t="s">
        <v>40</v>
      </c>
      <c r="E23" s="46"/>
      <c r="F23" s="47">
        <v>6</v>
      </c>
      <c r="G23" s="48">
        <f>C23*E23*F23</f>
        <v>0</v>
      </c>
    </row>
    <row r="24" spans="1:7" ht="29.25" thickBot="1">
      <c r="A24" s="35">
        <v>2</v>
      </c>
      <c r="B24" s="62" t="s">
        <v>20</v>
      </c>
      <c r="C24" s="49">
        <v>4.4</v>
      </c>
      <c r="D24" s="49" t="s">
        <v>40</v>
      </c>
      <c r="E24" s="50"/>
      <c r="F24" s="51">
        <v>2</v>
      </c>
      <c r="G24" s="52">
        <f>C24*E24*F24</f>
        <v>0</v>
      </c>
    </row>
    <row r="25" spans="1:7" ht="15" thickBot="1">
      <c r="A25" s="41"/>
      <c r="B25" s="63"/>
      <c r="C25" s="78" t="s">
        <v>38</v>
      </c>
      <c r="D25" s="78"/>
      <c r="E25" s="78"/>
      <c r="F25" s="79"/>
      <c r="G25" s="42">
        <f>SUM(G23:G24)</f>
        <v>0</v>
      </c>
    </row>
    <row r="26" spans="1:7" ht="16.5" customHeight="1" thickBot="1">
      <c r="A26" s="74" t="s">
        <v>23</v>
      </c>
      <c r="B26" s="75"/>
      <c r="C26" s="75"/>
      <c r="D26" s="75"/>
      <c r="E26" s="75"/>
      <c r="F26" s="75"/>
      <c r="G26" s="76"/>
    </row>
    <row r="27" ht="10.5" customHeight="1" thickBot="1"/>
    <row r="28" spans="1:7" ht="50.25" thickBot="1">
      <c r="A28" s="73" t="s">
        <v>0</v>
      </c>
      <c r="B28" s="69" t="s">
        <v>12</v>
      </c>
      <c r="C28" s="70" t="s">
        <v>5</v>
      </c>
      <c r="D28" s="70" t="s">
        <v>35</v>
      </c>
      <c r="E28" s="70" t="s">
        <v>13</v>
      </c>
      <c r="F28" s="70" t="s">
        <v>14</v>
      </c>
      <c r="G28" s="71" t="s">
        <v>43</v>
      </c>
    </row>
    <row r="29" spans="1:7" s="3" customFormat="1" ht="12.75" thickBot="1">
      <c r="A29" s="20">
        <v>1</v>
      </c>
      <c r="B29" s="21">
        <v>2</v>
      </c>
      <c r="C29" s="21">
        <v>3</v>
      </c>
      <c r="D29" s="21">
        <v>4</v>
      </c>
      <c r="E29" s="21">
        <v>5</v>
      </c>
      <c r="F29" s="21">
        <v>6</v>
      </c>
      <c r="G29" s="22">
        <v>7</v>
      </c>
    </row>
    <row r="30" spans="1:7" ht="14.25">
      <c r="A30" s="44">
        <v>1</v>
      </c>
      <c r="B30" s="30" t="s">
        <v>15</v>
      </c>
      <c r="C30" s="45">
        <v>29.3</v>
      </c>
      <c r="D30" s="45" t="s">
        <v>40</v>
      </c>
      <c r="E30" s="46"/>
      <c r="F30" s="47">
        <v>6</v>
      </c>
      <c r="G30" s="48">
        <f>C30*E30*F30</f>
        <v>0</v>
      </c>
    </row>
    <row r="31" spans="1:7" ht="29.25" thickBot="1">
      <c r="A31" s="35">
        <v>2</v>
      </c>
      <c r="B31" s="62" t="s">
        <v>20</v>
      </c>
      <c r="C31" s="49">
        <v>6.3</v>
      </c>
      <c r="D31" s="49" t="s">
        <v>40</v>
      </c>
      <c r="E31" s="50"/>
      <c r="F31" s="51">
        <v>2</v>
      </c>
      <c r="G31" s="52">
        <f>C31*E31*F31</f>
        <v>0</v>
      </c>
    </row>
    <row r="32" spans="1:7" ht="15" thickBot="1">
      <c r="A32" s="41"/>
      <c r="B32" s="63"/>
      <c r="C32" s="78" t="s">
        <v>38</v>
      </c>
      <c r="D32" s="78"/>
      <c r="E32" s="78"/>
      <c r="F32" s="79"/>
      <c r="G32" s="42">
        <f>SUM(G30:G31)</f>
        <v>0</v>
      </c>
    </row>
    <row r="33" spans="1:7" ht="9.75" customHeight="1" thickBot="1">
      <c r="A33" s="16"/>
      <c r="B33" s="61"/>
      <c r="C33" s="16"/>
      <c r="D33" s="16"/>
      <c r="E33" s="16"/>
      <c r="F33" s="16"/>
      <c r="G33" s="53"/>
    </row>
    <row r="34" spans="1:7" ht="12.75" thickBot="1">
      <c r="A34" s="74" t="s">
        <v>24</v>
      </c>
      <c r="B34" s="75"/>
      <c r="C34" s="75"/>
      <c r="D34" s="75"/>
      <c r="E34" s="75"/>
      <c r="F34" s="75"/>
      <c r="G34" s="76"/>
    </row>
    <row r="35" spans="1:7" ht="50.25" thickBot="1">
      <c r="A35" s="68" t="s">
        <v>0</v>
      </c>
      <c r="B35" s="69" t="s">
        <v>12</v>
      </c>
      <c r="C35" s="70" t="s">
        <v>5</v>
      </c>
      <c r="D35" s="70" t="s">
        <v>35</v>
      </c>
      <c r="E35" s="70" t="s">
        <v>13</v>
      </c>
      <c r="F35" s="70" t="s">
        <v>14</v>
      </c>
      <c r="G35" s="71" t="s">
        <v>43</v>
      </c>
    </row>
    <row r="36" spans="1:7" s="3" customFormat="1" ht="13.5" thickBot="1">
      <c r="A36" s="6">
        <v>1</v>
      </c>
      <c r="B36" s="7">
        <v>2</v>
      </c>
      <c r="C36" s="7">
        <v>3</v>
      </c>
      <c r="D36" s="7">
        <v>4</v>
      </c>
      <c r="E36" s="7">
        <v>5</v>
      </c>
      <c r="F36" s="7">
        <v>6</v>
      </c>
      <c r="G36" s="8">
        <v>7</v>
      </c>
    </row>
    <row r="37" spans="1:7" ht="12.75" thickBot="1">
      <c r="A37" s="13">
        <v>1</v>
      </c>
      <c r="B37" s="64" t="s">
        <v>19</v>
      </c>
      <c r="C37" s="14">
        <v>217.3</v>
      </c>
      <c r="D37" s="14" t="s">
        <v>40</v>
      </c>
      <c r="E37" s="14"/>
      <c r="F37" s="14">
        <v>12</v>
      </c>
      <c r="G37" s="15">
        <f>C37*E37*F37</f>
        <v>0</v>
      </c>
    </row>
    <row r="38" spans="1:7" ht="13.5" thickBot="1">
      <c r="A38" s="9"/>
      <c r="B38" s="65"/>
      <c r="C38" s="83" t="s">
        <v>32</v>
      </c>
      <c r="D38" s="83"/>
      <c r="E38" s="83"/>
      <c r="F38" s="84"/>
      <c r="G38" s="11">
        <f>SUM(G37)</f>
        <v>0</v>
      </c>
    </row>
    <row r="39" spans="1:7" ht="12.75" thickBot="1">
      <c r="A39" s="10"/>
      <c r="B39" s="66"/>
      <c r="C39" s="10"/>
      <c r="D39" s="10"/>
      <c r="E39" s="10"/>
      <c r="F39" s="10"/>
      <c r="G39" s="10"/>
    </row>
    <row r="40" spans="1:7" ht="13.5" thickBot="1">
      <c r="A40" s="85" t="s">
        <v>25</v>
      </c>
      <c r="B40" s="86"/>
      <c r="C40" s="86"/>
      <c r="D40" s="86"/>
      <c r="E40" s="86"/>
      <c r="F40" s="86"/>
      <c r="G40" s="87"/>
    </row>
    <row r="41" spans="1:7" ht="50.25" thickBot="1">
      <c r="A41" s="68" t="s">
        <v>0</v>
      </c>
      <c r="B41" s="69" t="s">
        <v>12</v>
      </c>
      <c r="C41" s="70" t="s">
        <v>5</v>
      </c>
      <c r="D41" s="70" t="s">
        <v>35</v>
      </c>
      <c r="E41" s="70" t="s">
        <v>13</v>
      </c>
      <c r="F41" s="70" t="s">
        <v>14</v>
      </c>
      <c r="G41" s="71" t="s">
        <v>43</v>
      </c>
    </row>
    <row r="42" spans="1:7" s="3" customFormat="1" ht="12.75" thickBot="1">
      <c r="A42" s="20">
        <v>1</v>
      </c>
      <c r="B42" s="21">
        <v>2</v>
      </c>
      <c r="C42" s="21">
        <v>3</v>
      </c>
      <c r="D42" s="21">
        <v>4</v>
      </c>
      <c r="E42" s="21">
        <v>5</v>
      </c>
      <c r="F42" s="21">
        <v>6</v>
      </c>
      <c r="G42" s="22">
        <v>7</v>
      </c>
    </row>
    <row r="43" spans="1:7" ht="14.25">
      <c r="A43" s="44">
        <v>1</v>
      </c>
      <c r="B43" s="30" t="s">
        <v>6</v>
      </c>
      <c r="C43" s="47">
        <v>1980</v>
      </c>
      <c r="D43" s="47" t="s">
        <v>40</v>
      </c>
      <c r="E43" s="47"/>
      <c r="F43" s="47">
        <v>254</v>
      </c>
      <c r="G43" s="48">
        <f aca="true" t="shared" si="1" ref="G43:G51">C43*E43*F43</f>
        <v>0</v>
      </c>
    </row>
    <row r="44" spans="1:7" ht="14.25">
      <c r="A44" s="23">
        <v>2</v>
      </c>
      <c r="B44" s="24" t="s">
        <v>26</v>
      </c>
      <c r="C44" s="27">
        <v>1813.1</v>
      </c>
      <c r="D44" s="27" t="s">
        <v>40</v>
      </c>
      <c r="E44" s="27"/>
      <c r="F44" s="27">
        <v>254</v>
      </c>
      <c r="G44" s="55">
        <f t="shared" si="1"/>
        <v>0</v>
      </c>
    </row>
    <row r="45" spans="1:7" ht="14.25">
      <c r="A45" s="23">
        <v>3</v>
      </c>
      <c r="B45" s="24" t="s">
        <v>7</v>
      </c>
      <c r="C45" s="27">
        <v>1450</v>
      </c>
      <c r="D45" s="27" t="s">
        <v>40</v>
      </c>
      <c r="E45" s="27"/>
      <c r="F45" s="27">
        <v>254</v>
      </c>
      <c r="G45" s="55">
        <f t="shared" si="1"/>
        <v>0</v>
      </c>
    </row>
    <row r="46" spans="1:7" ht="57">
      <c r="A46" s="44">
        <v>4</v>
      </c>
      <c r="B46" s="24" t="s">
        <v>27</v>
      </c>
      <c r="C46" s="27">
        <v>2353</v>
      </c>
      <c r="D46" s="27" t="s">
        <v>40</v>
      </c>
      <c r="E46" s="27"/>
      <c r="F46" s="27">
        <v>52</v>
      </c>
      <c r="G46" s="55">
        <f t="shared" si="1"/>
        <v>0</v>
      </c>
    </row>
    <row r="47" spans="1:7" ht="14.25">
      <c r="A47" s="23">
        <v>5</v>
      </c>
      <c r="B47" s="24" t="s">
        <v>28</v>
      </c>
      <c r="C47" s="27">
        <v>92</v>
      </c>
      <c r="D47" s="27" t="s">
        <v>40</v>
      </c>
      <c r="E47" s="27"/>
      <c r="F47" s="27">
        <v>12</v>
      </c>
      <c r="G47" s="55">
        <f t="shared" si="1"/>
        <v>0</v>
      </c>
    </row>
    <row r="48" spans="1:7" ht="14.25">
      <c r="A48" s="23">
        <v>6</v>
      </c>
      <c r="B48" s="24" t="s">
        <v>8</v>
      </c>
      <c r="C48" s="27">
        <v>1300</v>
      </c>
      <c r="D48" s="33" t="s">
        <v>40</v>
      </c>
      <c r="E48" s="33"/>
      <c r="F48" s="33">
        <v>254</v>
      </c>
      <c r="G48" s="56">
        <f t="shared" si="1"/>
        <v>0</v>
      </c>
    </row>
    <row r="49" spans="1:7" ht="28.5">
      <c r="A49" s="23">
        <v>7</v>
      </c>
      <c r="B49" s="24" t="s">
        <v>29</v>
      </c>
      <c r="C49" s="27">
        <v>3800</v>
      </c>
      <c r="D49" s="33" t="s">
        <v>40</v>
      </c>
      <c r="E49" s="33"/>
      <c r="F49" s="33">
        <v>18</v>
      </c>
      <c r="G49" s="56">
        <f t="shared" si="1"/>
        <v>0</v>
      </c>
    </row>
    <row r="50" spans="1:7" ht="14.25">
      <c r="A50" s="23">
        <v>8</v>
      </c>
      <c r="B50" s="24" t="s">
        <v>30</v>
      </c>
      <c r="C50" s="27">
        <v>6800</v>
      </c>
      <c r="D50" s="33" t="s">
        <v>40</v>
      </c>
      <c r="E50" s="33"/>
      <c r="F50" s="33">
        <v>4</v>
      </c>
      <c r="G50" s="56">
        <f t="shared" si="1"/>
        <v>0</v>
      </c>
    </row>
    <row r="51" spans="1:7" ht="15" thickBot="1">
      <c r="A51" s="35">
        <v>9</v>
      </c>
      <c r="B51" s="62" t="s">
        <v>31</v>
      </c>
      <c r="C51" s="51">
        <v>3700</v>
      </c>
      <c r="D51" s="39" t="s">
        <v>40</v>
      </c>
      <c r="E51" s="39"/>
      <c r="F51" s="39">
        <v>4</v>
      </c>
      <c r="G51" s="52">
        <f t="shared" si="1"/>
        <v>0</v>
      </c>
    </row>
    <row r="52" spans="1:7" ht="15" thickBot="1">
      <c r="A52" s="41"/>
      <c r="B52" s="63"/>
      <c r="C52" s="78" t="s">
        <v>39</v>
      </c>
      <c r="D52" s="78"/>
      <c r="E52" s="78"/>
      <c r="F52" s="79"/>
      <c r="G52" s="57">
        <f>SUM(G43:G51)</f>
        <v>0</v>
      </c>
    </row>
    <row r="53" spans="1:7" ht="15" thickBot="1">
      <c r="A53" s="16"/>
      <c r="B53" s="61"/>
      <c r="C53" s="16"/>
      <c r="D53" s="16"/>
      <c r="E53" s="16"/>
      <c r="F53" s="16"/>
      <c r="G53" s="16"/>
    </row>
    <row r="54" spans="1:7" ht="12.75" customHeight="1">
      <c r="A54" s="88" t="s">
        <v>34</v>
      </c>
      <c r="B54" s="89"/>
      <c r="C54" s="89"/>
      <c r="D54" s="58"/>
      <c r="E54" s="92">
        <f>G18+G25+G32+G38+G52</f>
        <v>0</v>
      </c>
      <c r="F54" s="89"/>
      <c r="G54" s="93"/>
    </row>
    <row r="55" spans="1:7" ht="13.5" customHeight="1" thickBot="1">
      <c r="A55" s="90"/>
      <c r="B55" s="91"/>
      <c r="C55" s="91"/>
      <c r="D55" s="59"/>
      <c r="E55" s="91"/>
      <c r="F55" s="91"/>
      <c r="G55" s="94"/>
    </row>
    <row r="56" spans="1:7" ht="12">
      <c r="A56" s="5"/>
      <c r="B56" s="60"/>
      <c r="C56" s="5"/>
      <c r="D56" s="5"/>
      <c r="E56" s="5"/>
      <c r="F56" s="5"/>
      <c r="G56" s="5"/>
    </row>
    <row r="57" spans="1:7" ht="12">
      <c r="A57" s="5"/>
      <c r="B57" s="60"/>
      <c r="C57" s="5"/>
      <c r="D57" s="5"/>
      <c r="E57" s="5"/>
      <c r="F57" s="5"/>
      <c r="G57" s="12">
        <f>G52+G38+G32+G25+G18</f>
        <v>0</v>
      </c>
    </row>
    <row r="58" spans="1:7" ht="33" customHeight="1">
      <c r="A58" s="95" t="s">
        <v>44</v>
      </c>
      <c r="B58" s="95"/>
      <c r="C58" s="95"/>
      <c r="D58" s="95"/>
      <c r="E58" s="95"/>
      <c r="F58" s="95"/>
      <c r="G58" s="95"/>
    </row>
    <row r="59" spans="1:7" ht="12">
      <c r="A59" s="81" t="s">
        <v>42</v>
      </c>
      <c r="B59" s="82"/>
      <c r="C59" s="82"/>
      <c r="D59" s="82"/>
      <c r="E59" s="82"/>
      <c r="F59" s="82"/>
      <c r="G59" s="82"/>
    </row>
    <row r="60" spans="1:7" ht="12">
      <c r="A60" s="82"/>
      <c r="B60" s="82"/>
      <c r="C60" s="82"/>
      <c r="D60" s="82"/>
      <c r="E60" s="82"/>
      <c r="F60" s="82"/>
      <c r="G60" s="82"/>
    </row>
  </sheetData>
  <sheetProtection/>
  <mergeCells count="16">
    <mergeCell ref="D1:G1"/>
    <mergeCell ref="A59:G60"/>
    <mergeCell ref="C38:F38"/>
    <mergeCell ref="A40:G40"/>
    <mergeCell ref="C52:F52"/>
    <mergeCell ref="A54:C55"/>
    <mergeCell ref="E54:G55"/>
    <mergeCell ref="A58:G58"/>
    <mergeCell ref="A26:G26"/>
    <mergeCell ref="C32:F32"/>
    <mergeCell ref="A34:G34"/>
    <mergeCell ref="C2:E2"/>
    <mergeCell ref="A3:G3"/>
    <mergeCell ref="C25:F25"/>
    <mergeCell ref="C18:F18"/>
    <mergeCell ref="A20:G20"/>
  </mergeCells>
  <printOptions/>
  <pageMargins left="0.9055118110236221" right="0.5905511811023623" top="0.5905511811023623" bottom="0.5905511811023623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Wypychowska</dc:creator>
  <cp:keywords/>
  <dc:description/>
  <cp:lastModifiedBy>Agnieszka Paleczna</cp:lastModifiedBy>
  <cp:lastPrinted>2019-01-15T08:59:54Z</cp:lastPrinted>
  <dcterms:created xsi:type="dcterms:W3CDTF">2013-05-23T08:03:17Z</dcterms:created>
  <dcterms:modified xsi:type="dcterms:W3CDTF">2020-01-20T08:34:37Z</dcterms:modified>
  <cp:category/>
  <cp:version/>
  <cp:contentType/>
  <cp:contentStatus/>
</cp:coreProperties>
</file>