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7140" activeTab="1"/>
  </bookViews>
  <sheets>
    <sheet name="Arkusz1" sheetId="1" r:id="rId1"/>
    <sheet name="Arkusz2" sheetId="2" r:id="rId2"/>
    <sheet name="Arkusz3" sheetId="3" r:id="rId3"/>
  </sheets>
  <definedNames>
    <definedName name="OLE_LINK4" localSheetId="1">'Arkusz2'!#REF!</definedName>
    <definedName name="_xlnm.Print_Titles" localSheetId="1">'Arkusz2'!$4:$4</definedName>
  </definedNames>
  <calcPr fullCalcOnLoad="1"/>
</workbook>
</file>

<file path=xl/sharedStrings.xml><?xml version="1.0" encoding="utf-8"?>
<sst xmlns="http://schemas.openxmlformats.org/spreadsheetml/2006/main" count="743" uniqueCount="495">
  <si>
    <t xml:space="preserve">Lp. </t>
  </si>
  <si>
    <t>Nazwa części</t>
  </si>
  <si>
    <t>ilość</t>
  </si>
  <si>
    <t>2716 858789T 2</t>
  </si>
  <si>
    <t>1 szt.</t>
  </si>
  <si>
    <t>Komisariat Rzeczny Policji w Warszawie zgłasza zapotrzebowanie na części:</t>
  </si>
  <si>
    <t>29 szt.</t>
  </si>
  <si>
    <t>Uszczelka płaszcza wodnego</t>
  </si>
  <si>
    <t>27 19050 6</t>
  </si>
  <si>
    <t>3 szt.</t>
  </si>
  <si>
    <t>Uszczelka pod silnik</t>
  </si>
  <si>
    <t>27 991176 4</t>
  </si>
  <si>
    <t>Uszczelka silikonowa</t>
  </si>
  <si>
    <t>Uszczelka głowicy</t>
  </si>
  <si>
    <t>858452 1</t>
  </si>
  <si>
    <t>6 szt.</t>
  </si>
  <si>
    <t>859772 1</t>
  </si>
  <si>
    <t>18 szt.</t>
  </si>
  <si>
    <t>Uszczelka zaworów</t>
  </si>
  <si>
    <t>27 14697 3</t>
  </si>
  <si>
    <t>Uszczelka pokrywy zaworów</t>
  </si>
  <si>
    <t>27 850058 1</t>
  </si>
  <si>
    <t>Pasek alternatora</t>
  </si>
  <si>
    <t>57 828507Q 4</t>
  </si>
  <si>
    <t>Kompresor KIT</t>
  </si>
  <si>
    <t>831998A 21</t>
  </si>
  <si>
    <t>Piasta kompresora</t>
  </si>
  <si>
    <t>11 828131A 09</t>
  </si>
  <si>
    <t>Oring (2,739x070)</t>
  </si>
  <si>
    <t>2 szt.</t>
  </si>
  <si>
    <t>Oring (2800x103)</t>
  </si>
  <si>
    <t>Uszczelniacz wału kor.</t>
  </si>
  <si>
    <t>12 szt.</t>
  </si>
  <si>
    <t>Wtryskiwacze</t>
  </si>
  <si>
    <t>Świece zapłonowe</t>
  </si>
  <si>
    <t>33 889597 00</t>
  </si>
  <si>
    <t>Tuleja gumowa</t>
  </si>
  <si>
    <t>Filtr paliwowy</t>
  </si>
  <si>
    <t>35 853333T</t>
  </si>
  <si>
    <t>35 18458T 4T</t>
  </si>
  <si>
    <t>Filtr powietrza</t>
  </si>
  <si>
    <t>Zawory płytkowe</t>
  </si>
  <si>
    <t>855052T 4</t>
  </si>
  <si>
    <t>1647 9148T 84</t>
  </si>
  <si>
    <t>Pędnik śrubowy</t>
  </si>
  <si>
    <t>Śruba napędowa</t>
  </si>
  <si>
    <t>48 78 16A 45</t>
  </si>
  <si>
    <t>Szpilka</t>
  </si>
  <si>
    <t>16 78638 2</t>
  </si>
  <si>
    <t>16 57920 3</t>
  </si>
  <si>
    <t>4 szt.</t>
  </si>
  <si>
    <t>16 56297 2</t>
  </si>
  <si>
    <t>Nakrętka</t>
  </si>
  <si>
    <t>16 30667</t>
  </si>
  <si>
    <t>11 34933</t>
  </si>
  <si>
    <t>15 szt.</t>
  </si>
  <si>
    <t>Podkładka</t>
  </si>
  <si>
    <t>12 45176</t>
  </si>
  <si>
    <t>10 szt.</t>
  </si>
  <si>
    <t>12 48926</t>
  </si>
  <si>
    <t>10 05210</t>
  </si>
  <si>
    <t>Sterociąg kierownicy</t>
  </si>
  <si>
    <t>U-M66-Ft20</t>
  </si>
  <si>
    <t>Sterociąg manetki</t>
  </si>
  <si>
    <t>U-C36-Ft22</t>
  </si>
  <si>
    <t>Przekładnia kierownicy</t>
  </si>
  <si>
    <t>T85 ULTRAFLEX</t>
  </si>
  <si>
    <t>Luk RIB630 kabinowy</t>
  </si>
  <si>
    <t>63769</t>
  </si>
  <si>
    <t>Fotel sternika RIB630 kabinowy</t>
  </si>
  <si>
    <t>1257 8742 1</t>
  </si>
  <si>
    <t>Zbiornik olejowy</t>
  </si>
  <si>
    <t>Wirnik pędnika</t>
  </si>
  <si>
    <t>47 855708</t>
  </si>
  <si>
    <t>Zestaw naprawczy pompy wod.</t>
  </si>
  <si>
    <t>46 961148A 5</t>
  </si>
  <si>
    <t>8 szt.</t>
  </si>
  <si>
    <t xml:space="preserve">35 816296 1 </t>
  </si>
  <si>
    <t>33 13686 2</t>
  </si>
  <si>
    <t>11 827190 1</t>
  </si>
  <si>
    <t>35 879885T</t>
  </si>
  <si>
    <t>Filtr olejowy</t>
  </si>
  <si>
    <t>35 896546T</t>
  </si>
  <si>
    <t>35 884380T</t>
  </si>
  <si>
    <t>33 8M0006614</t>
  </si>
  <si>
    <t>48-83228A45</t>
  </si>
  <si>
    <t>FSO.1500.</t>
  </si>
  <si>
    <t>Wkład filtra powietrza</t>
  </si>
  <si>
    <t>FSO1500</t>
  </si>
  <si>
    <t>Filtr powietrza przelotowy</t>
  </si>
  <si>
    <t>Tuleja brązowo-gumowa</t>
  </si>
  <si>
    <t>Jesion IV z Gdyni</t>
  </si>
  <si>
    <t>Tuleja stalowa</t>
  </si>
  <si>
    <t>Kierownica strumienia</t>
  </si>
  <si>
    <t>Łożysko pędnika</t>
  </si>
  <si>
    <t>Uszczelniacz wałka pędnika</t>
  </si>
  <si>
    <t>28x47x10</t>
  </si>
  <si>
    <t>Linka stalowa na sterociąg</t>
  </si>
  <si>
    <t>elastyczna (miękka) śrd.4mm</t>
  </si>
  <si>
    <t>12mb</t>
  </si>
  <si>
    <t>Bendix rozrusznika</t>
  </si>
  <si>
    <t>68575 3</t>
  </si>
  <si>
    <t>Piasta pędnika</t>
  </si>
  <si>
    <t>12596T 2</t>
  </si>
  <si>
    <t>Uszczelniacz</t>
  </si>
  <si>
    <t>26 70080</t>
  </si>
  <si>
    <t>26 70081</t>
  </si>
  <si>
    <t>Łożysko</t>
  </si>
  <si>
    <t>31 30956T</t>
  </si>
  <si>
    <t xml:space="preserve">Łożysko </t>
  </si>
  <si>
    <t>31 12578T</t>
  </si>
  <si>
    <t>Tłoki sinika kompletne Iszlif</t>
  </si>
  <si>
    <t xml:space="preserve">2704 821896 3 </t>
  </si>
  <si>
    <t>Uszczelka</t>
  </si>
  <si>
    <t>27 43005 7</t>
  </si>
  <si>
    <t>27 13937 6</t>
  </si>
  <si>
    <t>27 43004 5</t>
  </si>
  <si>
    <t>27 43004 7</t>
  </si>
  <si>
    <t>HOLT</t>
  </si>
  <si>
    <t>średnica 240mm</t>
  </si>
  <si>
    <t>46 43024A 7</t>
  </si>
  <si>
    <t>47 801414 90</t>
  </si>
  <si>
    <t>Tuleja pędnika</t>
  </si>
  <si>
    <t>827188 3</t>
  </si>
  <si>
    <t>821354A 2</t>
  </si>
  <si>
    <t>827188 1</t>
  </si>
  <si>
    <t>Klin</t>
  </si>
  <si>
    <t>Tuleja teflonowa</t>
  </si>
  <si>
    <t>Podkładka zabezpieczająca</t>
  </si>
  <si>
    <t>Płaszcz wodny głowicy</t>
  </si>
  <si>
    <t>1034 9003A 2</t>
  </si>
  <si>
    <t>48 77346A45</t>
  </si>
  <si>
    <t>Regulator ładowania</t>
  </si>
  <si>
    <t>881346T</t>
  </si>
  <si>
    <t>Cewki ładowania</t>
  </si>
  <si>
    <t>398 881336T 2</t>
  </si>
  <si>
    <t>Pierścień pędnika</t>
  </si>
  <si>
    <t>35 822626Q 05</t>
  </si>
  <si>
    <t>25 szt.</t>
  </si>
  <si>
    <t>47 43026Q 06</t>
  </si>
  <si>
    <t>7 szt.</t>
  </si>
  <si>
    <t>23 8271891</t>
  </si>
  <si>
    <t>U-C-5Ft.16</t>
  </si>
  <si>
    <t>U-M66-Ft.16</t>
  </si>
  <si>
    <t>5 szt.</t>
  </si>
  <si>
    <t>47 855708115</t>
  </si>
  <si>
    <t>33 881284</t>
  </si>
  <si>
    <t>16 szt.</t>
  </si>
  <si>
    <t>88088T 1</t>
  </si>
  <si>
    <t>średnica 200mm</t>
  </si>
  <si>
    <t>Pasek rozrządu</t>
  </si>
  <si>
    <t>57 804145</t>
  </si>
  <si>
    <t>Termostat</t>
  </si>
  <si>
    <t>881429</t>
  </si>
  <si>
    <t>Anoda antykorozyjna</t>
  </si>
  <si>
    <t>818298Q1</t>
  </si>
  <si>
    <t>cena</t>
  </si>
  <si>
    <t>Tłoki silnika</t>
  </si>
  <si>
    <t>Łożysko sfoznia</t>
  </si>
  <si>
    <r>
      <t xml:space="preserve">510,60           </t>
    </r>
    <r>
      <rPr>
        <sz val="8"/>
        <color indexed="8"/>
        <rFont val="Times New Roman"/>
        <family val="1"/>
      </rPr>
      <t>bez podstawy</t>
    </r>
  </si>
  <si>
    <t>Nr katologowy MERCURY</t>
  </si>
  <si>
    <t>euro</t>
  </si>
  <si>
    <t>szt.</t>
  </si>
  <si>
    <t>Wartość w euro brutto 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</si>
  <si>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</si>
  <si>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</si>
  <si>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</si>
  <si>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</si>
  <si>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</si>
  <si>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</si>
  <si>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</si>
  <si>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</si>
  <si>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</si>
  <si>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</si>
  <si>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</si>
  <si>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</si>
  <si>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</si>
  <si>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</si>
  <si>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</si>
  <si>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</si>
  <si>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</si>
  <si>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</si>
  <si>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</si>
  <si>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</si>
  <si>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</si>
  <si>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</si>
  <si>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</si>
  <si>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</si>
  <si>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</si>
  <si>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</si>
  <si>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</si>
  <si>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</si>
  <si>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</si>
  <si>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</si>
  <si>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</si>
  <si>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</si>
  <si>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</si>
  <si>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</si>
  <si>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</si>
  <si>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</si>
  <si>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</si>
  <si>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</si>
  <si>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</si>
  <si>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</si>
  <si>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</si>
  <si>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</si>
  <si>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</si>
  <si>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</si>
  <si>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</si>
  <si>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</si>
  <si>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</si>
  <si>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U-M66-20</t>
  </si>
  <si>
    <t>U-C5-16</t>
  </si>
  <si>
    <t>U-C36-22</t>
  </si>
  <si>
    <t>858584A 1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</si>
  <si>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</si>
  <si>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</si>
  <si>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</si>
  <si>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</si>
  <si>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</si>
  <si>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</si>
  <si>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</si>
  <si>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</si>
  <si>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</si>
  <si>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</si>
  <si>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</si>
  <si>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</si>
  <si>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</si>
  <si>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</si>
  <si>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883072T</t>
  </si>
  <si>
    <t>62.</t>
  </si>
  <si>
    <t>881170 A20</t>
  </si>
  <si>
    <t>Ramię wycieraczki</t>
  </si>
  <si>
    <t xml:space="preserve"> VETUS ;RWAL;</t>
  </si>
  <si>
    <t>35 879885T  (40K)</t>
  </si>
  <si>
    <t xml:space="preserve">821354  A04 </t>
  </si>
  <si>
    <t>Pasek rozrządu  (40k)</t>
  </si>
  <si>
    <t>Przekaznik trimu</t>
  </si>
  <si>
    <t>882 751 A1</t>
  </si>
  <si>
    <t>Filtr paliwowy (Airboat)</t>
  </si>
  <si>
    <t>Filtr olejowy (Airboat)</t>
  </si>
  <si>
    <t>Zębaty pas napędowy (Airboat)</t>
  </si>
  <si>
    <t>CH-3 LB Belt 28008M 127 BHB or HPPD</t>
  </si>
  <si>
    <t>Cewka zapłonowa (40k)</t>
  </si>
  <si>
    <t>339 879 984 T00</t>
  </si>
  <si>
    <t>Zestaw naprawczy pompy wody(40K4c)</t>
  </si>
  <si>
    <t>821354A 04</t>
  </si>
  <si>
    <t>Świece zapłonowe (40k)</t>
  </si>
  <si>
    <t>Pędnik “JET”  (40K EFI 4stoce)</t>
  </si>
  <si>
    <t>AKCL-43</t>
  </si>
  <si>
    <t xml:space="preserve"> Uszczelka (Verado pok. zaworów)</t>
  </si>
  <si>
    <t xml:space="preserve"> Uszczelka (Verado pok.zaworów)</t>
  </si>
  <si>
    <t>Świece zapłonowe (40K 4 cykle)</t>
  </si>
  <si>
    <t>Pompa wody (40K 2 cykle)</t>
  </si>
  <si>
    <t>821 354A2</t>
  </si>
  <si>
    <t>Licznik motogodzin</t>
  </si>
  <si>
    <t>79-895295A01</t>
  </si>
  <si>
    <t xml:space="preserve">Tuleja pędnika </t>
  </si>
  <si>
    <t>47  855708 115</t>
  </si>
  <si>
    <t>47  855708  150</t>
  </si>
  <si>
    <t>Tuleja pędnika  ( 25k 2cykle)</t>
  </si>
  <si>
    <t xml:space="preserve">   827188 1</t>
  </si>
  <si>
    <t>Cięgno kierownicy 20Ft</t>
  </si>
  <si>
    <t>Cięgno kierownicy 16Ft.</t>
  </si>
  <si>
    <t xml:space="preserve"> U-M66-16</t>
  </si>
  <si>
    <t>Cięgno manetki 22Ft.</t>
  </si>
  <si>
    <t>Cięgno manetki 16Ft.</t>
  </si>
  <si>
    <t>Siedzenie kapitan TYP2</t>
  </si>
  <si>
    <t>V-CAPTSEAT 2</t>
  </si>
  <si>
    <t>Pompa paliwa (40KEFI)</t>
  </si>
  <si>
    <t>892267A 51</t>
  </si>
  <si>
    <t>Pompa paliwa (115K.EFI)</t>
  </si>
  <si>
    <t>880 889T  01</t>
  </si>
  <si>
    <t>Moduł ładowania (115K0</t>
  </si>
  <si>
    <t>Filtr paliwowy (115)</t>
  </si>
  <si>
    <t>35   881 538T</t>
  </si>
  <si>
    <t>Kolektor wydechowy (115)</t>
  </si>
  <si>
    <t>Filtr olejowy (115)</t>
  </si>
  <si>
    <t>35 822 626 Q 04</t>
  </si>
  <si>
    <t>Świece zapłonowe (115k)</t>
  </si>
  <si>
    <t>33  881284</t>
  </si>
  <si>
    <t>Rozrusznik (115)</t>
  </si>
  <si>
    <t>50 881 368T 2</t>
  </si>
  <si>
    <t>Przekażnik rozrusznika (115k)</t>
  </si>
  <si>
    <t>Uszczelka pod kolektor (115k)</t>
  </si>
  <si>
    <t>27  858583 1</t>
  </si>
  <si>
    <t>Uszczelka pod  głowicę (115k)</t>
  </si>
  <si>
    <t>27 804 115  1</t>
  </si>
  <si>
    <t>Uszczelka pod silnik  (115k)</t>
  </si>
  <si>
    <t>27  858732 002</t>
  </si>
  <si>
    <t>Uszczelka płaszcza wod.</t>
  </si>
  <si>
    <t>Uszczelka kolektora ssącego(115)</t>
  </si>
  <si>
    <t>23 827189 1</t>
  </si>
  <si>
    <t>Klin do wirnika</t>
  </si>
  <si>
    <t>Pompa paliwowa   (150DFI)</t>
  </si>
  <si>
    <t>855 427A 1</t>
  </si>
  <si>
    <t>Filtr paliwowy (DFI)</t>
  </si>
  <si>
    <t>35 18458Q 4</t>
  </si>
  <si>
    <t>Filtr powietrza  (DFI)</t>
  </si>
  <si>
    <t>35  853333T</t>
  </si>
  <si>
    <t>Uszczelka  wydechu   (DFI)</t>
  </si>
  <si>
    <t>27   190 506</t>
  </si>
  <si>
    <t>Uszczelka silikonowa    (DFI)</t>
  </si>
  <si>
    <t>26  814754</t>
  </si>
  <si>
    <t>Uszczelka pod silnik    (DFI)</t>
  </si>
  <si>
    <t>27  991764</t>
  </si>
  <si>
    <t>Uszczelka głowicy    (DFI)</t>
  </si>
  <si>
    <t>858452  1</t>
  </si>
  <si>
    <t>859772  1</t>
  </si>
  <si>
    <t>Uszczelka pod zawory  (DFI)</t>
  </si>
  <si>
    <t>27   146973</t>
  </si>
  <si>
    <t>Uszczelka dekla zaworów (DFI)</t>
  </si>
  <si>
    <t>27  850058 1</t>
  </si>
  <si>
    <t>Kompresor   (DFI)</t>
  </si>
  <si>
    <t>831 998A 21</t>
  </si>
  <si>
    <t>Pompa paliwa   (DFI)</t>
  </si>
  <si>
    <t>855 843  2</t>
  </si>
  <si>
    <t>Rozrusznik  (150DFI)</t>
  </si>
  <si>
    <t>50  853 329T</t>
  </si>
  <si>
    <t>Zbiornik olejowy  (DFI)</t>
  </si>
  <si>
    <t>8333 069T</t>
  </si>
  <si>
    <t>Pasek alternatora   (DFI)</t>
  </si>
  <si>
    <t>57   828 507Q 4</t>
  </si>
  <si>
    <t>Świece zapłonowe    (DFI)</t>
  </si>
  <si>
    <t>33  889597 001</t>
  </si>
  <si>
    <t>Zawory płytkowe     (DFI)</t>
  </si>
  <si>
    <t>855  952T 3</t>
  </si>
  <si>
    <t>Listwy wtryskowe    (DFI)</t>
  </si>
  <si>
    <t>8 M0055701</t>
  </si>
  <si>
    <t>Filtr paliwowy M (Verado)</t>
  </si>
  <si>
    <t>35   879 885T</t>
  </si>
  <si>
    <t>Filtr olejowy   (Verado)</t>
  </si>
  <si>
    <t xml:space="preserve">35  896546T </t>
  </si>
  <si>
    <t>Filtr paliwowy D (Verado)</t>
  </si>
  <si>
    <t>35  892 242T</t>
  </si>
  <si>
    <t>Pompa paliwa (Verado)</t>
  </si>
  <si>
    <t>880 596T  55</t>
  </si>
  <si>
    <t>Pływak paliwa   (Verado)</t>
  </si>
  <si>
    <t>Pompa paliwa   (Verado)</t>
  </si>
  <si>
    <t>880596T  58</t>
  </si>
  <si>
    <t>Moduł PCM  (Verado)</t>
  </si>
  <si>
    <t>885  558  28T</t>
  </si>
  <si>
    <t>Uszczelka głowicy    (Verado)</t>
  </si>
  <si>
    <t>27   896 277 006</t>
  </si>
  <si>
    <t>Uszczelka pod silnik  (Verado)</t>
  </si>
  <si>
    <t>27  896142</t>
  </si>
  <si>
    <t>Rozrusznik  (Verado)</t>
  </si>
  <si>
    <t>50  892 339T</t>
  </si>
  <si>
    <t>Świece zapłonowe  (Verado)</t>
  </si>
  <si>
    <t>Cewka zapłonowa   (Verado)</t>
  </si>
  <si>
    <t>339 880 615 T01</t>
  </si>
  <si>
    <t>Pędnik śrubowy  (Verado)</t>
  </si>
  <si>
    <t>1600  880 686T 23</t>
  </si>
  <si>
    <t>Pompa zęzowa z wyłącznikiem</t>
  </si>
  <si>
    <t>Model 24-35A 12V.360GPH.</t>
  </si>
  <si>
    <t>Zestaw uszczelek (Do Z)</t>
  </si>
  <si>
    <t>27-94996Q 2</t>
  </si>
  <si>
    <t>Manetka  (RIB)</t>
  </si>
  <si>
    <t>8M0031431</t>
  </si>
  <si>
    <t>Manetka (Harpun)</t>
  </si>
  <si>
    <t>Zestaw naprawczy pompy wody (Wer)</t>
  </si>
  <si>
    <t>47  43026Q06</t>
  </si>
  <si>
    <t>Zestaw naprawczy pompy wody (DFI)</t>
  </si>
  <si>
    <t>46 96148A7</t>
  </si>
  <si>
    <t>Śruba napędowa   (150K)</t>
  </si>
  <si>
    <t xml:space="preserve">48-78116A45   </t>
  </si>
  <si>
    <t>Śruba napędowa    (115K)</t>
  </si>
  <si>
    <t>48-77346A 45</t>
  </si>
  <si>
    <t>Śruba napędowa    (40K)</t>
  </si>
  <si>
    <t>48-73140A45</t>
  </si>
  <si>
    <t>Rugulator napięia (90K)</t>
  </si>
  <si>
    <t>Świece zapłonowe (90K)</t>
  </si>
  <si>
    <t>33 141035 68</t>
  </si>
  <si>
    <t>Filtr paliwowy  (90K)</t>
  </si>
  <si>
    <t>35  816 296  1</t>
  </si>
  <si>
    <t>Automat rozrusznika (90K)</t>
  </si>
  <si>
    <t>89 817109A 2</t>
  </si>
  <si>
    <t>Uszczelka pod głowicę</t>
  </si>
  <si>
    <t>Filtr olejowy    (MercruserQSD2..0)</t>
  </si>
  <si>
    <t xml:space="preserve">Filtr paliwowy  (Mercruiser QSD2.0) </t>
  </si>
  <si>
    <t>Filtr olejowy (Lond rover300Tdi)</t>
  </si>
  <si>
    <t>Bosch  P3251</t>
  </si>
  <si>
    <t>Filtr paliwa (Land rover 300Tdi)</t>
  </si>
  <si>
    <t>Fram P-4183</t>
  </si>
  <si>
    <t>Filtr powietrza (Land rover 300Tdi)</t>
  </si>
  <si>
    <t>ESR 2102</t>
  </si>
  <si>
    <t>Świece zapłonowe (Airboat)</t>
  </si>
  <si>
    <t>33  59571</t>
  </si>
  <si>
    <t>Kable do świec (Airboat)</t>
  </si>
  <si>
    <t>84  816608 A 68</t>
  </si>
  <si>
    <t xml:space="preserve"> OS-11.039.21</t>
  </si>
  <si>
    <t xml:space="preserve"> Światło topowe</t>
  </si>
  <si>
    <t xml:space="preserve"> OS-11.039.16</t>
  </si>
  <si>
    <t xml:space="preserve"> U-381 550</t>
  </si>
  <si>
    <t>Koło manewrowe przyczepy</t>
  </si>
  <si>
    <t xml:space="preserve"> Tram Troil 2000  fi60 + mocowanie</t>
  </si>
  <si>
    <t>Zestaw napr.pom.wod. (QSD2)</t>
  </si>
  <si>
    <t xml:space="preserve"> 807378T</t>
  </si>
  <si>
    <t>Anoda antykorozyjna (Silnika)</t>
  </si>
  <si>
    <t xml:space="preserve"> 818298Q 1</t>
  </si>
  <si>
    <t>Anoda (Pędnika)</t>
  </si>
  <si>
    <t>76214Q 5</t>
  </si>
  <si>
    <t xml:space="preserve"> Lampa zespolona</t>
  </si>
  <si>
    <t xml:space="preserve"> Prawa i lewa strona</t>
  </si>
  <si>
    <t>Światła obrysowe</t>
  </si>
  <si>
    <t xml:space="preserve"> Żólte</t>
  </si>
  <si>
    <t xml:space="preserve"> Białe</t>
  </si>
  <si>
    <t xml:space="preserve"> Regulowane </t>
  </si>
  <si>
    <t>Nr katalogowy / model łodzi (silnika)</t>
  </si>
  <si>
    <t>Pompa wody (40K 4 cykle)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</si>
  <si>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</si>
  <si>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</si>
  <si>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</si>
  <si>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</si>
  <si>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</si>
  <si>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</si>
  <si>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</si>
  <si>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</si>
  <si>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</si>
  <si>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</si>
  <si>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</si>
  <si>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</si>
  <si>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</si>
  <si>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</si>
  <si>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</si>
  <si>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</si>
  <si>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</si>
  <si>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</si>
  <si>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</si>
  <si>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</si>
  <si>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</si>
  <si>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</si>
  <si>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</si>
  <si>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</si>
  <si>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</si>
  <si>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</si>
  <si>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</si>
  <si>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</si>
  <si>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</si>
  <si>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</si>
  <si>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</si>
  <si>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</si>
  <si>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</si>
  <si>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</si>
  <si>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</si>
  <si>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</si>
  <si>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</si>
  <si>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</si>
  <si>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</si>
  <si>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</si>
  <si>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</si>
  <si>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</si>
  <si>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</si>
  <si>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</si>
  <si>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Światla obrysowe</t>
  </si>
  <si>
    <t>108.</t>
  </si>
  <si>
    <t xml:space="preserve">Lina cumownicza </t>
  </si>
  <si>
    <t xml:space="preserve">fi 8mm </t>
  </si>
  <si>
    <t>mb</t>
  </si>
  <si>
    <t>110.</t>
  </si>
  <si>
    <t>109.</t>
  </si>
  <si>
    <t xml:space="preserve">fi 10mm </t>
  </si>
  <si>
    <t>111.</t>
  </si>
  <si>
    <t>Silnik zaburtowy</t>
  </si>
  <si>
    <t>Mercury 150K. EFI kolumna XL</t>
  </si>
  <si>
    <t>112.</t>
  </si>
  <si>
    <t>113.</t>
  </si>
  <si>
    <t>Linia paliwowa</t>
  </si>
  <si>
    <t>32-8M0044838</t>
  </si>
  <si>
    <t>Power trim kit</t>
  </si>
  <si>
    <t>822344A13</t>
  </si>
  <si>
    <t>114.</t>
  </si>
  <si>
    <t>107.</t>
  </si>
  <si>
    <t xml:space="preserve">Stożek ryfowy tuby </t>
  </si>
  <si>
    <t>rib 630 2005r., PL-PAR 63007BI05</t>
  </si>
  <si>
    <t xml:space="preserve"> Światła burtowe</t>
  </si>
  <si>
    <t>POMPA JET BPX 150KM</t>
  </si>
  <si>
    <t>POMPA JET BPX DO MERCURY 150KM</t>
  </si>
  <si>
    <t xml:space="preserve"> Kierownica steru</t>
  </si>
  <si>
    <t>Rolki podporowe</t>
  </si>
  <si>
    <t>Biało-czerwone na wspr. gumowym</t>
  </si>
  <si>
    <t xml:space="preserve"> 881352T</t>
  </si>
  <si>
    <t>35 802893Q01</t>
  </si>
  <si>
    <t>35 866340Q03</t>
  </si>
  <si>
    <t>Wzór - Załącznik nr 5 do SIWZ</t>
  </si>
  <si>
    <t>Nazwa asortymentu</t>
  </si>
  <si>
    <t>Planowana ilość</t>
  </si>
  <si>
    <t>Cena jednostkowa brutto PLN*</t>
  </si>
  <si>
    <t>Wartość brutto PLN*                   (kol. 5x6)</t>
  </si>
  <si>
    <t>WYKAZ CZĘŚCI ZAMIENNYCH DO ŁODZI MOTOROWYCH</t>
  </si>
  <si>
    <t>FORMULARZ CENOWY</t>
  </si>
  <si>
    <t>*Cena jednostkowa/wartość musi być podana w PLN cyfrowo z dokładnością  do dwóch miejsc po przecinku (groszy)</t>
  </si>
  <si>
    <t>**Cenę oferty należy wpisać w pkt A.1. oferty Wykonawcy</t>
  </si>
  <si>
    <t>Cena oferty brutto PLN** (suma wartości kol. 7 poz. 1 -114)</t>
  </si>
  <si>
    <t>J.m.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</si>
</sst>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\ _z_ł"/>
    <numFmt numFmtId="171" formatCode="0.0000"/>
    <numFmt numFmtId="172" formatCode="0.000"/>
    <numFmt numFmtId="173" formatCode="0.0"/>
  </numFmts>
  <fonts count="38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left" indent="15"/>
    </xf>
    <xf numFmtId="0" fontId="4" fillId="0" borderId="0" xfId="0" applyFont="1" applyAlignment="1">
      <alignment horizontal="justify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4" fontId="34" fillId="2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170" fontId="35" fillId="0" borderId="10" xfId="0" applyNumberFormat="1" applyFont="1" applyBorder="1" applyAlignment="1">
      <alignment horizontal="center" vertical="center" wrapText="1"/>
    </xf>
    <xf numFmtId="170" fontId="35" fillId="20" borderId="10" xfId="0" applyNumberFormat="1" applyFont="1" applyFill="1" applyBorder="1" applyAlignment="1">
      <alignment vertical="center" wrapText="1"/>
    </xf>
    <xf numFmtId="3" fontId="35" fillId="0" borderId="10" xfId="0" applyNumberFormat="1" applyFont="1" applyBorder="1" applyAlignment="1">
      <alignment horizontal="left" vertical="center" wrapText="1"/>
    </xf>
    <xf numFmtId="170" fontId="36" fillId="20" borderId="10" xfId="0" applyNumberFormat="1" applyFont="1" applyFill="1" applyBorder="1" applyAlignment="1">
      <alignment vertical="center" wrapText="1"/>
    </xf>
    <xf numFmtId="170" fontId="35" fillId="0" borderId="10" xfId="0" applyNumberFormat="1" applyFont="1" applyBorder="1" applyAlignment="1">
      <alignment horizontal="center" vertical="center"/>
    </xf>
    <xf numFmtId="170" fontId="35" fillId="0" borderId="10" xfId="0" applyNumberFormat="1" applyFont="1" applyBorder="1" applyAlignment="1">
      <alignment vertical="center"/>
    </xf>
    <xf numFmtId="17" fontId="35" fillId="0" borderId="10" xfId="0" applyNumberFormat="1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43" fontId="35" fillId="0" borderId="10" xfId="0" applyNumberFormat="1" applyFont="1" applyBorder="1" applyAlignment="1">
      <alignment horizontal="center" vertical="center"/>
    </xf>
    <xf numFmtId="43" fontId="35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37" fillId="0" borderId="0" xfId="0" applyFont="1" applyAlignment="1">
      <alignment horizontal="center"/>
    </xf>
    <xf numFmtId="164" fontId="34" fillId="0" borderId="12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164" fontId="34" fillId="0" borderId="13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16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33" fillId="0" borderId="0" xfId="0" applyFont="1" applyAlignment="1">
      <alignment horizontal="left"/>
    </xf>
    <xf numFmtId="0" fontId="33" fillId="0" borderId="16" xfId="0" applyFont="1" applyBorder="1" applyAlignment="1">
      <alignment horizontal="right"/>
    </xf>
    <xf numFmtId="0" fontId="33" fillId="0" borderId="20" xfId="0" applyFont="1" applyBorder="1" applyAlignment="1">
      <alignment horizontal="right"/>
    </xf>
    <xf numFmtId="0" fontId="33" fillId="0" borderId="17" xfId="0" applyFont="1" applyBorder="1" applyAlignment="1">
      <alignment horizontal="right"/>
    </xf>
    <xf numFmtId="0" fontId="3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90">
      <selection activeCell="J103" sqref="B4:K103"/>
    </sheetView>
  </sheetViews>
  <sheetFormatPr defaultColWidth="9.140625" defaultRowHeight="15"/>
  <cols>
    <col min="1" max="1" width="1.8515625" style="0" customWidth="1"/>
    <col min="2" max="2" width="4.7109375" style="0" customWidth="1"/>
    <col min="3" max="3" width="13.8515625" style="0" customWidth="1"/>
    <col min="8" max="11" width="6.421875" style="0" customWidth="1"/>
  </cols>
  <sheetData>
    <row r="1" ht="20.25">
      <c r="A1" s="1"/>
    </row>
    <row r="2" spans="1:11" ht="18" customHeight="1">
      <c r="A2" s="3"/>
      <c r="B2" s="65" t="s">
        <v>5</v>
      </c>
      <c r="C2" s="65"/>
      <c r="D2" s="65"/>
      <c r="E2" s="65"/>
      <c r="F2" s="65"/>
      <c r="G2" s="65"/>
      <c r="H2" s="65"/>
      <c r="I2" s="65"/>
      <c r="J2" s="65"/>
      <c r="K2" s="65"/>
    </row>
    <row r="3" ht="18.75">
      <c r="A3" s="2"/>
    </row>
    <row r="4" spans="1:11" ht="29.25" customHeight="1">
      <c r="A4" s="2"/>
      <c r="B4" s="6" t="s">
        <v>0</v>
      </c>
      <c r="C4" s="54" t="s">
        <v>1</v>
      </c>
      <c r="D4" s="54"/>
      <c r="E4" s="54"/>
      <c r="F4" s="51" t="s">
        <v>160</v>
      </c>
      <c r="G4" s="52"/>
      <c r="H4" s="54" t="s">
        <v>2</v>
      </c>
      <c r="I4" s="54"/>
      <c r="J4" s="54" t="s">
        <v>156</v>
      </c>
      <c r="K4" s="54"/>
    </row>
    <row r="5" spans="1:11" ht="15" customHeight="1">
      <c r="A5" s="4"/>
      <c r="B5" s="5">
        <v>1</v>
      </c>
      <c r="C5" s="56" t="s">
        <v>157</v>
      </c>
      <c r="D5" s="57"/>
      <c r="E5" s="58"/>
      <c r="F5" s="48" t="s">
        <v>3</v>
      </c>
      <c r="G5" s="48"/>
      <c r="H5" s="48" t="s">
        <v>4</v>
      </c>
      <c r="I5" s="48"/>
      <c r="J5" s="50">
        <v>283.11</v>
      </c>
      <c r="K5" s="50"/>
    </row>
    <row r="6" spans="2:11" ht="15">
      <c r="B6" s="5">
        <v>2</v>
      </c>
      <c r="C6" s="55" t="s">
        <v>158</v>
      </c>
      <c r="D6" s="55"/>
      <c r="E6" s="55"/>
      <c r="F6" s="53">
        <v>29822553</v>
      </c>
      <c r="G6" s="48"/>
      <c r="H6" s="48" t="s">
        <v>6</v>
      </c>
      <c r="I6" s="48"/>
      <c r="J6" s="50">
        <v>4.35</v>
      </c>
      <c r="K6" s="50"/>
    </row>
    <row r="7" spans="2:11" ht="15">
      <c r="B7" s="5">
        <v>3</v>
      </c>
      <c r="C7" s="55" t="s">
        <v>7</v>
      </c>
      <c r="D7" s="55"/>
      <c r="E7" s="55"/>
      <c r="F7" s="48" t="s">
        <v>8</v>
      </c>
      <c r="G7" s="48"/>
      <c r="H7" s="48" t="s">
        <v>9</v>
      </c>
      <c r="I7" s="48"/>
      <c r="J7" s="50">
        <v>73.8</v>
      </c>
      <c r="K7" s="50"/>
    </row>
    <row r="8" spans="2:11" ht="15">
      <c r="B8" s="5">
        <v>4</v>
      </c>
      <c r="C8" s="55" t="s">
        <v>10</v>
      </c>
      <c r="D8" s="55"/>
      <c r="E8" s="55"/>
      <c r="F8" s="48" t="s">
        <v>11</v>
      </c>
      <c r="G8" s="48"/>
      <c r="H8" s="48" t="s">
        <v>9</v>
      </c>
      <c r="I8" s="48"/>
      <c r="J8" s="50">
        <v>38.34</v>
      </c>
      <c r="K8" s="50"/>
    </row>
    <row r="9" spans="2:11" ht="15">
      <c r="B9" s="5">
        <v>5</v>
      </c>
      <c r="C9" s="55" t="s">
        <v>12</v>
      </c>
      <c r="D9" s="55"/>
      <c r="E9" s="55"/>
      <c r="F9" s="53">
        <v>26814754</v>
      </c>
      <c r="G9" s="48"/>
      <c r="H9" s="48" t="s">
        <v>9</v>
      </c>
      <c r="I9" s="48"/>
      <c r="J9" s="50">
        <v>19.35</v>
      </c>
      <c r="K9" s="50"/>
    </row>
    <row r="10" spans="2:11" ht="15">
      <c r="B10" s="5">
        <v>6</v>
      </c>
      <c r="C10" s="55" t="s">
        <v>13</v>
      </c>
      <c r="D10" s="55"/>
      <c r="E10" s="55"/>
      <c r="F10" s="48" t="s">
        <v>14</v>
      </c>
      <c r="G10" s="48"/>
      <c r="H10" s="48" t="s">
        <v>15</v>
      </c>
      <c r="I10" s="48"/>
      <c r="J10" s="50">
        <v>129.78</v>
      </c>
      <c r="K10" s="50"/>
    </row>
    <row r="11" spans="2:11" ht="15">
      <c r="B11" s="5">
        <v>7</v>
      </c>
      <c r="C11" s="55" t="s">
        <v>13</v>
      </c>
      <c r="D11" s="55"/>
      <c r="E11" s="55"/>
      <c r="F11" s="48" t="s">
        <v>16</v>
      </c>
      <c r="G11" s="48"/>
      <c r="H11" s="48" t="s">
        <v>17</v>
      </c>
      <c r="I11" s="48"/>
      <c r="J11" s="50">
        <v>156.42</v>
      </c>
      <c r="K11" s="50"/>
    </row>
    <row r="12" spans="2:11" ht="15">
      <c r="B12" s="5">
        <v>8</v>
      </c>
      <c r="C12" s="55" t="s">
        <v>18</v>
      </c>
      <c r="D12" s="55"/>
      <c r="E12" s="55"/>
      <c r="F12" s="48" t="s">
        <v>19</v>
      </c>
      <c r="G12" s="48"/>
      <c r="H12" s="48" t="s">
        <v>9</v>
      </c>
      <c r="I12" s="48"/>
      <c r="J12" s="50">
        <v>90.63</v>
      </c>
      <c r="K12" s="50"/>
    </row>
    <row r="13" spans="2:11" ht="15">
      <c r="B13" s="5">
        <v>9</v>
      </c>
      <c r="C13" s="55" t="s">
        <v>20</v>
      </c>
      <c r="D13" s="55"/>
      <c r="E13" s="55"/>
      <c r="F13" s="48" t="s">
        <v>21</v>
      </c>
      <c r="G13" s="48"/>
      <c r="H13" s="48" t="s">
        <v>9</v>
      </c>
      <c r="I13" s="48"/>
      <c r="J13" s="50">
        <v>84.66</v>
      </c>
      <c r="K13" s="50"/>
    </row>
    <row r="14" spans="2:11" ht="15">
      <c r="B14" s="5">
        <v>10</v>
      </c>
      <c r="C14" s="55" t="s">
        <v>22</v>
      </c>
      <c r="D14" s="55"/>
      <c r="E14" s="55"/>
      <c r="F14" s="48" t="s">
        <v>23</v>
      </c>
      <c r="G14" s="48"/>
      <c r="H14" s="48" t="s">
        <v>9</v>
      </c>
      <c r="I14" s="48"/>
      <c r="J14" s="50">
        <v>126</v>
      </c>
      <c r="K14" s="50"/>
    </row>
    <row r="15" spans="2:11" ht="15">
      <c r="B15" s="5">
        <v>11</v>
      </c>
      <c r="C15" s="55" t="s">
        <v>24</v>
      </c>
      <c r="D15" s="55"/>
      <c r="E15" s="55"/>
      <c r="F15" s="48" t="s">
        <v>25</v>
      </c>
      <c r="G15" s="48"/>
      <c r="H15" s="48" t="s">
        <v>4</v>
      </c>
      <c r="I15" s="48"/>
      <c r="J15" s="50">
        <v>1155.87</v>
      </c>
      <c r="K15" s="50"/>
    </row>
    <row r="16" spans="2:11" ht="15">
      <c r="B16" s="5">
        <v>12</v>
      </c>
      <c r="C16" s="55" t="s">
        <v>26</v>
      </c>
      <c r="D16" s="55"/>
      <c r="E16" s="55"/>
      <c r="F16" s="48" t="s">
        <v>27</v>
      </c>
      <c r="G16" s="48"/>
      <c r="H16" s="48" t="s">
        <v>4</v>
      </c>
      <c r="I16" s="48"/>
      <c r="J16" s="50">
        <v>275.07</v>
      </c>
      <c r="K16" s="50"/>
    </row>
    <row r="17" spans="2:11" ht="15">
      <c r="B17" s="5">
        <v>13</v>
      </c>
      <c r="C17" s="55" t="s">
        <v>28</v>
      </c>
      <c r="D17" s="55"/>
      <c r="E17" s="55"/>
      <c r="F17" s="59">
        <v>25832804</v>
      </c>
      <c r="G17" s="59"/>
      <c r="H17" s="48" t="s">
        <v>29</v>
      </c>
      <c r="I17" s="48"/>
      <c r="J17" s="50">
        <v>9.9</v>
      </c>
      <c r="K17" s="50"/>
    </row>
    <row r="18" spans="2:11" ht="15">
      <c r="B18" s="5">
        <v>14</v>
      </c>
      <c r="C18" s="55" t="s">
        <v>30</v>
      </c>
      <c r="D18" s="55"/>
      <c r="E18" s="55"/>
      <c r="F18" s="59">
        <v>2554029</v>
      </c>
      <c r="G18" s="59"/>
      <c r="H18" s="48" t="s">
        <v>4</v>
      </c>
      <c r="I18" s="48"/>
      <c r="J18" s="50">
        <v>4.62</v>
      </c>
      <c r="K18" s="50"/>
    </row>
    <row r="19" spans="2:11" ht="15">
      <c r="B19" s="5">
        <v>15</v>
      </c>
      <c r="C19" s="55" t="s">
        <v>31</v>
      </c>
      <c r="D19" s="55"/>
      <c r="E19" s="55"/>
      <c r="F19" s="59">
        <v>2641953</v>
      </c>
      <c r="G19" s="59"/>
      <c r="H19" s="48" t="s">
        <v>4</v>
      </c>
      <c r="I19" s="48"/>
      <c r="J19" s="50">
        <v>18.96</v>
      </c>
      <c r="K19" s="50"/>
    </row>
    <row r="20" spans="2:11" ht="15">
      <c r="B20" s="5">
        <v>16</v>
      </c>
      <c r="C20" s="55" t="s">
        <v>33</v>
      </c>
      <c r="D20" s="55"/>
      <c r="E20" s="55"/>
      <c r="F20" s="48">
        <v>804841</v>
      </c>
      <c r="G20" s="48"/>
      <c r="H20" s="48" t="s">
        <v>32</v>
      </c>
      <c r="I20" s="48"/>
      <c r="J20" s="60">
        <v>2551.32</v>
      </c>
      <c r="K20" s="60"/>
    </row>
    <row r="21" spans="2:11" ht="15">
      <c r="B21" s="5">
        <v>17</v>
      </c>
      <c r="C21" s="55" t="s">
        <v>34</v>
      </c>
      <c r="D21" s="55"/>
      <c r="E21" s="55"/>
      <c r="F21" s="48" t="s">
        <v>35</v>
      </c>
      <c r="G21" s="48"/>
      <c r="H21" s="48" t="s">
        <v>17</v>
      </c>
      <c r="I21" s="48"/>
      <c r="J21" s="50">
        <v>605.88</v>
      </c>
      <c r="K21" s="50"/>
    </row>
    <row r="22" spans="2:11" ht="15">
      <c r="B22" s="5">
        <v>18</v>
      </c>
      <c r="C22" s="55" t="s">
        <v>36</v>
      </c>
      <c r="D22" s="55"/>
      <c r="E22" s="55"/>
      <c r="F22" s="53">
        <v>23856975</v>
      </c>
      <c r="G22" s="48"/>
      <c r="H22" s="48" t="s">
        <v>15</v>
      </c>
      <c r="I22" s="48"/>
      <c r="J22" s="50">
        <v>138.42</v>
      </c>
      <c r="K22" s="50"/>
    </row>
    <row r="23" spans="2:11" ht="15">
      <c r="B23" s="5">
        <v>19</v>
      </c>
      <c r="C23" s="55" t="s">
        <v>37</v>
      </c>
      <c r="D23" s="55"/>
      <c r="E23" s="55"/>
      <c r="F23" s="48" t="s">
        <v>39</v>
      </c>
      <c r="G23" s="48"/>
      <c r="H23" s="48" t="s">
        <v>9</v>
      </c>
      <c r="I23" s="48"/>
      <c r="J23" s="50">
        <v>71.82</v>
      </c>
      <c r="K23" s="50"/>
    </row>
    <row r="24" spans="2:11" ht="15">
      <c r="B24" s="5">
        <v>20</v>
      </c>
      <c r="C24" s="55" t="s">
        <v>40</v>
      </c>
      <c r="D24" s="55"/>
      <c r="E24" s="55"/>
      <c r="F24" s="48" t="s">
        <v>38</v>
      </c>
      <c r="G24" s="48"/>
      <c r="H24" s="48" t="s">
        <v>9</v>
      </c>
      <c r="I24" s="48"/>
      <c r="J24" s="50">
        <v>31.41</v>
      </c>
      <c r="K24" s="50"/>
    </row>
    <row r="25" spans="2:11" ht="15">
      <c r="B25" s="5">
        <v>21</v>
      </c>
      <c r="C25" s="55" t="s">
        <v>41</v>
      </c>
      <c r="D25" s="55"/>
      <c r="E25" s="55"/>
      <c r="F25" s="48" t="s">
        <v>42</v>
      </c>
      <c r="G25" s="48"/>
      <c r="H25" s="48" t="s">
        <v>32</v>
      </c>
      <c r="I25" s="48"/>
      <c r="J25" s="50">
        <v>916.56</v>
      </c>
      <c r="K25" s="50"/>
    </row>
    <row r="26" spans="2:11" ht="15">
      <c r="B26" s="5">
        <v>22</v>
      </c>
      <c r="C26" s="55" t="s">
        <v>44</v>
      </c>
      <c r="D26" s="55"/>
      <c r="E26" s="55"/>
      <c r="F26" s="48" t="s">
        <v>43</v>
      </c>
      <c r="G26" s="48"/>
      <c r="H26" s="48" t="s">
        <v>29</v>
      </c>
      <c r="I26" s="48"/>
      <c r="J26" s="50">
        <v>8458.26</v>
      </c>
      <c r="K26" s="50"/>
    </row>
    <row r="27" spans="2:11" ht="15">
      <c r="B27" s="5">
        <v>23</v>
      </c>
      <c r="C27" s="55" t="s">
        <v>45</v>
      </c>
      <c r="D27" s="55"/>
      <c r="E27" s="55"/>
      <c r="F27" s="48" t="s">
        <v>46</v>
      </c>
      <c r="G27" s="48"/>
      <c r="H27" s="48" t="s">
        <v>15</v>
      </c>
      <c r="I27" s="48"/>
      <c r="J27" s="50">
        <v>1442.7</v>
      </c>
      <c r="K27" s="50"/>
    </row>
    <row r="28" spans="2:11" ht="15">
      <c r="B28" s="5">
        <v>24</v>
      </c>
      <c r="C28" s="55" t="s">
        <v>47</v>
      </c>
      <c r="D28" s="55"/>
      <c r="E28" s="55"/>
      <c r="F28" s="48" t="s">
        <v>48</v>
      </c>
      <c r="G28" s="48"/>
      <c r="H28" s="48" t="s">
        <v>29</v>
      </c>
      <c r="I28" s="48"/>
      <c r="J28" s="50">
        <v>10.5</v>
      </c>
      <c r="K28" s="50"/>
    </row>
    <row r="29" spans="2:11" ht="15">
      <c r="B29" s="5">
        <v>25</v>
      </c>
      <c r="C29" s="55" t="s">
        <v>47</v>
      </c>
      <c r="D29" s="55"/>
      <c r="E29" s="55"/>
      <c r="F29" s="48" t="s">
        <v>49</v>
      </c>
      <c r="G29" s="48"/>
      <c r="H29" s="48" t="s">
        <v>50</v>
      </c>
      <c r="I29" s="48"/>
      <c r="J29" s="50">
        <v>17.75</v>
      </c>
      <c r="K29" s="50"/>
    </row>
    <row r="30" spans="2:11" ht="15">
      <c r="B30" s="5">
        <v>26</v>
      </c>
      <c r="C30" s="55" t="s">
        <v>47</v>
      </c>
      <c r="D30" s="55"/>
      <c r="E30" s="55"/>
      <c r="F30" s="48" t="s">
        <v>51</v>
      </c>
      <c r="G30" s="48"/>
      <c r="H30" s="48" t="s">
        <v>29</v>
      </c>
      <c r="I30" s="48"/>
      <c r="J30" s="50">
        <v>10.02</v>
      </c>
      <c r="K30" s="50"/>
    </row>
    <row r="31" spans="2:11" ht="15">
      <c r="B31" s="5">
        <v>27</v>
      </c>
      <c r="C31" s="55" t="s">
        <v>47</v>
      </c>
      <c r="D31" s="55"/>
      <c r="E31" s="55"/>
      <c r="F31" s="49" t="s">
        <v>53</v>
      </c>
      <c r="G31" s="49"/>
      <c r="H31" s="48" t="s">
        <v>50</v>
      </c>
      <c r="I31" s="48"/>
      <c r="J31" s="50">
        <v>25.8</v>
      </c>
      <c r="K31" s="50"/>
    </row>
    <row r="32" spans="2:11" ht="15">
      <c r="B32" s="5">
        <v>28</v>
      </c>
      <c r="C32" s="55" t="s">
        <v>52</v>
      </c>
      <c r="D32" s="55"/>
      <c r="E32" s="55"/>
      <c r="F32" s="49" t="s">
        <v>54</v>
      </c>
      <c r="G32" s="49"/>
      <c r="H32" s="48" t="s">
        <v>55</v>
      </c>
      <c r="I32" s="48"/>
      <c r="J32" s="50">
        <v>42.3</v>
      </c>
      <c r="K32" s="50"/>
    </row>
    <row r="33" spans="2:11" ht="15">
      <c r="B33" s="5">
        <v>29</v>
      </c>
      <c r="C33" s="55" t="s">
        <v>56</v>
      </c>
      <c r="D33" s="55"/>
      <c r="E33" s="55"/>
      <c r="F33" s="49" t="s">
        <v>57</v>
      </c>
      <c r="G33" s="49"/>
      <c r="H33" s="48" t="s">
        <v>58</v>
      </c>
      <c r="I33" s="48"/>
      <c r="J33" s="50">
        <v>18.6</v>
      </c>
      <c r="K33" s="50"/>
    </row>
    <row r="34" spans="2:11" ht="15">
      <c r="B34" s="5">
        <v>30</v>
      </c>
      <c r="C34" s="55" t="s">
        <v>56</v>
      </c>
      <c r="D34" s="55"/>
      <c r="E34" s="55"/>
      <c r="F34" s="49" t="s">
        <v>59</v>
      </c>
      <c r="G34" s="49"/>
      <c r="H34" s="48" t="s">
        <v>50</v>
      </c>
      <c r="I34" s="48"/>
      <c r="J34" s="50">
        <v>29.4</v>
      </c>
      <c r="K34" s="50"/>
    </row>
    <row r="35" spans="2:11" ht="15">
      <c r="B35" s="5">
        <v>31</v>
      </c>
      <c r="C35" s="55" t="s">
        <v>56</v>
      </c>
      <c r="D35" s="55"/>
      <c r="E35" s="55"/>
      <c r="F35" s="49" t="s">
        <v>60</v>
      </c>
      <c r="G35" s="49"/>
      <c r="H35" s="48" t="s">
        <v>58</v>
      </c>
      <c r="I35" s="48"/>
      <c r="J35" s="50">
        <v>21.6</v>
      </c>
      <c r="K35" s="50"/>
    </row>
    <row r="36" spans="2:11" ht="15">
      <c r="B36" s="5">
        <v>32</v>
      </c>
      <c r="C36" s="55" t="s">
        <v>61</v>
      </c>
      <c r="D36" s="55"/>
      <c r="E36" s="55"/>
      <c r="F36" s="49" t="s">
        <v>62</v>
      </c>
      <c r="G36" s="49"/>
      <c r="H36" s="48" t="s">
        <v>29</v>
      </c>
      <c r="I36" s="48"/>
      <c r="J36" s="50">
        <v>223.8</v>
      </c>
      <c r="K36" s="50"/>
    </row>
    <row r="37" spans="2:11" ht="15">
      <c r="B37" s="5">
        <v>33</v>
      </c>
      <c r="C37" s="55" t="s">
        <v>63</v>
      </c>
      <c r="D37" s="55"/>
      <c r="E37" s="55"/>
      <c r="F37" s="49" t="s">
        <v>64</v>
      </c>
      <c r="G37" s="49"/>
      <c r="H37" s="48" t="s">
        <v>9</v>
      </c>
      <c r="I37" s="48"/>
      <c r="J37" s="50">
        <v>102.8</v>
      </c>
      <c r="K37" s="50"/>
    </row>
    <row r="38" spans="2:11" ht="15">
      <c r="B38" s="5">
        <v>34</v>
      </c>
      <c r="C38" s="55" t="s">
        <v>65</v>
      </c>
      <c r="D38" s="55"/>
      <c r="E38" s="55"/>
      <c r="F38" s="49" t="s">
        <v>66</v>
      </c>
      <c r="G38" s="49"/>
      <c r="H38" s="48" t="s">
        <v>29</v>
      </c>
      <c r="I38" s="48"/>
      <c r="J38" s="50">
        <v>195</v>
      </c>
      <c r="K38" s="50"/>
    </row>
    <row r="39" spans="2:11" ht="15">
      <c r="B39" s="5">
        <v>35</v>
      </c>
      <c r="C39" s="55" t="s">
        <v>67</v>
      </c>
      <c r="D39" s="55"/>
      <c r="E39" s="55"/>
      <c r="F39" s="49" t="s">
        <v>68</v>
      </c>
      <c r="G39" s="49"/>
      <c r="H39" s="48" t="s">
        <v>9</v>
      </c>
      <c r="I39" s="48"/>
      <c r="J39" s="50">
        <v>85</v>
      </c>
      <c r="K39" s="50"/>
    </row>
    <row r="40" spans="2:11" ht="24.75" customHeight="1">
      <c r="B40" s="5">
        <v>36</v>
      </c>
      <c r="C40" s="55" t="s">
        <v>69</v>
      </c>
      <c r="D40" s="55"/>
      <c r="E40" s="55"/>
      <c r="F40" s="49"/>
      <c r="G40" s="49"/>
      <c r="H40" s="48" t="s">
        <v>9</v>
      </c>
      <c r="I40" s="48"/>
      <c r="J40" s="61" t="s">
        <v>159</v>
      </c>
      <c r="K40" s="62"/>
    </row>
    <row r="41" spans="2:11" ht="15">
      <c r="B41" s="5">
        <v>37</v>
      </c>
      <c r="C41" s="55" t="s">
        <v>71</v>
      </c>
      <c r="D41" s="55"/>
      <c r="E41" s="55"/>
      <c r="F41" s="49" t="s">
        <v>70</v>
      </c>
      <c r="G41" s="49"/>
      <c r="H41" s="48" t="s">
        <v>29</v>
      </c>
      <c r="I41" s="48"/>
      <c r="J41" s="50">
        <v>111.3</v>
      </c>
      <c r="K41" s="50"/>
    </row>
    <row r="42" spans="2:11" ht="15">
      <c r="B42" s="5">
        <v>38</v>
      </c>
      <c r="C42" s="55" t="s">
        <v>72</v>
      </c>
      <c r="D42" s="55"/>
      <c r="E42" s="55"/>
      <c r="F42" s="49" t="s">
        <v>73</v>
      </c>
      <c r="G42" s="49"/>
      <c r="H42" s="48" t="s">
        <v>4</v>
      </c>
      <c r="I42" s="48"/>
      <c r="J42" s="50">
        <v>972.93</v>
      </c>
      <c r="K42" s="50"/>
    </row>
    <row r="43" spans="2:11" ht="15">
      <c r="B43" s="5">
        <v>39</v>
      </c>
      <c r="C43" s="55" t="s">
        <v>74</v>
      </c>
      <c r="D43" s="55"/>
      <c r="E43" s="55"/>
      <c r="F43" s="49" t="s">
        <v>75</v>
      </c>
      <c r="G43" s="49"/>
      <c r="H43" s="48" t="s">
        <v>76</v>
      </c>
      <c r="I43" s="48"/>
      <c r="J43" s="50">
        <v>109.11</v>
      </c>
      <c r="K43" s="50"/>
    </row>
    <row r="44" spans="2:11" ht="15">
      <c r="B44" s="5">
        <v>40</v>
      </c>
      <c r="C44" s="55" t="s">
        <v>37</v>
      </c>
      <c r="D44" s="55"/>
      <c r="E44" s="55"/>
      <c r="F44" s="49" t="s">
        <v>77</v>
      </c>
      <c r="G44" s="49"/>
      <c r="H44" s="48" t="s">
        <v>15</v>
      </c>
      <c r="I44" s="48"/>
      <c r="J44" s="50">
        <v>37.26</v>
      </c>
      <c r="K44" s="50"/>
    </row>
    <row r="45" spans="2:11" ht="15">
      <c r="B45" s="5">
        <v>41</v>
      </c>
      <c r="C45" s="55" t="s">
        <v>34</v>
      </c>
      <c r="D45" s="55"/>
      <c r="E45" s="55"/>
      <c r="F45" s="49" t="s">
        <v>78</v>
      </c>
      <c r="G45" s="49"/>
      <c r="H45" s="48" t="s">
        <v>17</v>
      </c>
      <c r="I45" s="48"/>
      <c r="J45" s="50">
        <v>98.82</v>
      </c>
      <c r="K45" s="50"/>
    </row>
    <row r="46" spans="2:11" ht="15">
      <c r="B46" s="5">
        <v>42</v>
      </c>
      <c r="C46" s="55" t="s">
        <v>52</v>
      </c>
      <c r="D46" s="55"/>
      <c r="E46" s="55"/>
      <c r="F46" s="48" t="s">
        <v>79</v>
      </c>
      <c r="G46" s="48"/>
      <c r="H46" s="48" t="s">
        <v>9</v>
      </c>
      <c r="I46" s="48"/>
      <c r="J46" s="50">
        <v>78</v>
      </c>
      <c r="K46" s="50"/>
    </row>
    <row r="47" spans="2:11" ht="15">
      <c r="B47" s="5">
        <v>43</v>
      </c>
      <c r="C47" s="55" t="s">
        <v>37</v>
      </c>
      <c r="D47" s="55"/>
      <c r="E47" s="55"/>
      <c r="F47" s="48" t="s">
        <v>80</v>
      </c>
      <c r="G47" s="48"/>
      <c r="H47" s="48" t="s">
        <v>15</v>
      </c>
      <c r="I47" s="48"/>
      <c r="J47" s="50">
        <v>63.72</v>
      </c>
      <c r="K47" s="50"/>
    </row>
    <row r="48" spans="2:11" ht="15">
      <c r="B48" s="5">
        <v>44</v>
      </c>
      <c r="C48" s="55" t="s">
        <v>81</v>
      </c>
      <c r="D48" s="55"/>
      <c r="E48" s="55"/>
      <c r="F48" s="48" t="s">
        <v>82</v>
      </c>
      <c r="G48" s="48"/>
      <c r="H48" s="48" t="s">
        <v>32</v>
      </c>
      <c r="I48" s="48"/>
      <c r="J48" s="50">
        <v>122.04</v>
      </c>
      <c r="K48" s="50"/>
    </row>
    <row r="49" spans="2:11" ht="15">
      <c r="B49" s="5">
        <v>45</v>
      </c>
      <c r="C49" s="55" t="s">
        <v>37</v>
      </c>
      <c r="D49" s="55"/>
      <c r="E49" s="55"/>
      <c r="F49" s="48" t="s">
        <v>83</v>
      </c>
      <c r="G49" s="48"/>
      <c r="H49" s="48" t="s">
        <v>15</v>
      </c>
      <c r="I49" s="48"/>
      <c r="J49" s="50">
        <v>198.72</v>
      </c>
      <c r="K49" s="50"/>
    </row>
    <row r="50" spans="2:11" ht="15">
      <c r="B50" s="5">
        <v>46</v>
      </c>
      <c r="C50" s="55" t="s">
        <v>40</v>
      </c>
      <c r="D50" s="55"/>
      <c r="E50" s="55"/>
      <c r="F50" s="53">
        <v>35896247</v>
      </c>
      <c r="G50" s="48"/>
      <c r="H50" s="48" t="s">
        <v>15</v>
      </c>
      <c r="I50" s="48"/>
      <c r="J50" s="50">
        <v>205.38</v>
      </c>
      <c r="K50" s="50"/>
    </row>
    <row r="51" spans="2:11" ht="15">
      <c r="B51" s="5">
        <v>47</v>
      </c>
      <c r="C51" s="55" t="s">
        <v>34</v>
      </c>
      <c r="D51" s="55"/>
      <c r="E51" s="55"/>
      <c r="F51" s="53">
        <v>33889680001</v>
      </c>
      <c r="G51" s="48"/>
      <c r="H51" s="48" t="s">
        <v>50</v>
      </c>
      <c r="I51" s="48"/>
      <c r="J51" s="50">
        <v>105.24</v>
      </c>
      <c r="K51" s="50"/>
    </row>
    <row r="52" spans="2:11" ht="15">
      <c r="B52" s="5">
        <v>48</v>
      </c>
      <c r="C52" s="55" t="s">
        <v>34</v>
      </c>
      <c r="D52" s="55"/>
      <c r="E52" s="55"/>
      <c r="F52" s="48" t="s">
        <v>84</v>
      </c>
      <c r="G52" s="48"/>
      <c r="H52" s="48" t="s">
        <v>50</v>
      </c>
      <c r="I52" s="48"/>
      <c r="J52" s="50">
        <v>105.24</v>
      </c>
      <c r="K52" s="50"/>
    </row>
    <row r="53" spans="2:11" ht="15">
      <c r="B53" s="5">
        <v>49</v>
      </c>
      <c r="C53" s="55" t="s">
        <v>45</v>
      </c>
      <c r="D53" s="55"/>
      <c r="E53" s="55"/>
      <c r="F53" s="48" t="s">
        <v>85</v>
      </c>
      <c r="G53" s="48"/>
      <c r="H53" s="48" t="s">
        <v>29</v>
      </c>
      <c r="I53" s="48"/>
      <c r="J53" s="50">
        <v>482</v>
      </c>
      <c r="K53" s="50"/>
    </row>
    <row r="54" spans="2:11" ht="15">
      <c r="B54" s="5">
        <v>50</v>
      </c>
      <c r="C54" s="55" t="s">
        <v>81</v>
      </c>
      <c r="D54" s="55"/>
      <c r="E54" s="55"/>
      <c r="F54" s="48" t="s">
        <v>86</v>
      </c>
      <c r="G54" s="48"/>
      <c r="H54" s="48" t="s">
        <v>29</v>
      </c>
      <c r="I54" s="48"/>
      <c r="J54" s="50">
        <v>8.35</v>
      </c>
      <c r="K54" s="50"/>
    </row>
    <row r="55" spans="2:11" ht="15">
      <c r="B55" s="5">
        <v>51</v>
      </c>
      <c r="C55" s="55" t="s">
        <v>87</v>
      </c>
      <c r="D55" s="55"/>
      <c r="E55" s="55"/>
      <c r="F55" s="48" t="s">
        <v>88</v>
      </c>
      <c r="G55" s="48"/>
      <c r="H55" s="48" t="s">
        <v>29</v>
      </c>
      <c r="I55" s="48"/>
      <c r="J55" s="50">
        <v>3.7</v>
      </c>
      <c r="K55" s="50"/>
    </row>
    <row r="56" spans="2:11" ht="15">
      <c r="B56" s="5">
        <v>52</v>
      </c>
      <c r="C56" s="55" t="s">
        <v>20</v>
      </c>
      <c r="D56" s="55"/>
      <c r="E56" s="55"/>
      <c r="F56" s="48" t="s">
        <v>86</v>
      </c>
      <c r="G56" s="48"/>
      <c r="H56" s="48" t="s">
        <v>29</v>
      </c>
      <c r="I56" s="48"/>
      <c r="J56" s="50">
        <v>3</v>
      </c>
      <c r="K56" s="50"/>
    </row>
    <row r="57" spans="2:11" ht="15">
      <c r="B57" s="5">
        <v>53</v>
      </c>
      <c r="C57" s="55" t="s">
        <v>89</v>
      </c>
      <c r="D57" s="55"/>
      <c r="E57" s="55"/>
      <c r="F57" s="48" t="s">
        <v>86</v>
      </c>
      <c r="G57" s="48"/>
      <c r="H57" s="48" t="s">
        <v>29</v>
      </c>
      <c r="I57" s="48"/>
      <c r="J57" s="50">
        <v>3.2</v>
      </c>
      <c r="K57" s="50"/>
    </row>
    <row r="58" spans="2:11" ht="15">
      <c r="B58" s="5">
        <v>54</v>
      </c>
      <c r="C58" s="55" t="s">
        <v>90</v>
      </c>
      <c r="D58" s="55"/>
      <c r="E58" s="55"/>
      <c r="F58" s="48" t="s">
        <v>91</v>
      </c>
      <c r="G58" s="48"/>
      <c r="H58" s="48" t="s">
        <v>29</v>
      </c>
      <c r="I58" s="48"/>
      <c r="J58" s="50">
        <v>175</v>
      </c>
      <c r="K58" s="50"/>
    </row>
    <row r="59" spans="2:11" ht="15">
      <c r="B59" s="5">
        <v>55</v>
      </c>
      <c r="C59" s="55" t="s">
        <v>92</v>
      </c>
      <c r="D59" s="55"/>
      <c r="E59" s="55"/>
      <c r="F59" s="48" t="s">
        <v>91</v>
      </c>
      <c r="G59" s="48"/>
      <c r="H59" s="48" t="s">
        <v>29</v>
      </c>
      <c r="I59" s="48"/>
      <c r="J59" s="50">
        <v>55</v>
      </c>
      <c r="K59" s="50"/>
    </row>
    <row r="60" spans="2:11" ht="15">
      <c r="B60" s="5">
        <v>56</v>
      </c>
      <c r="C60" s="55" t="s">
        <v>93</v>
      </c>
      <c r="D60" s="55"/>
      <c r="E60" s="55"/>
      <c r="F60" s="48" t="s">
        <v>91</v>
      </c>
      <c r="G60" s="48"/>
      <c r="H60" s="48" t="s">
        <v>29</v>
      </c>
      <c r="I60" s="48"/>
      <c r="J60" s="50">
        <v>500</v>
      </c>
      <c r="K60" s="50"/>
    </row>
    <row r="61" spans="2:11" ht="15">
      <c r="B61" s="5">
        <v>57</v>
      </c>
      <c r="C61" s="55" t="s">
        <v>45</v>
      </c>
      <c r="D61" s="55"/>
      <c r="E61" s="55"/>
      <c r="F61" s="48" t="s">
        <v>91</v>
      </c>
      <c r="G61" s="48"/>
      <c r="H61" s="48" t="s">
        <v>29</v>
      </c>
      <c r="I61" s="48"/>
      <c r="J61" s="50">
        <v>530</v>
      </c>
      <c r="K61" s="50"/>
    </row>
    <row r="62" spans="2:11" ht="15">
      <c r="B62" s="5">
        <v>58</v>
      </c>
      <c r="C62" s="55" t="s">
        <v>94</v>
      </c>
      <c r="D62" s="55"/>
      <c r="E62" s="55"/>
      <c r="F62" s="48">
        <v>3505</v>
      </c>
      <c r="G62" s="48"/>
      <c r="H62" s="48" t="s">
        <v>29</v>
      </c>
      <c r="I62" s="48"/>
      <c r="J62" s="50">
        <v>35</v>
      </c>
      <c r="K62" s="50"/>
    </row>
    <row r="63" spans="2:11" ht="15">
      <c r="B63" s="5">
        <v>59</v>
      </c>
      <c r="C63" s="55" t="s">
        <v>95</v>
      </c>
      <c r="D63" s="55"/>
      <c r="E63" s="55"/>
      <c r="F63" s="48" t="s">
        <v>96</v>
      </c>
      <c r="G63" s="48"/>
      <c r="H63" s="48" t="s">
        <v>29</v>
      </c>
      <c r="I63" s="48"/>
      <c r="J63" s="50">
        <v>4</v>
      </c>
      <c r="K63" s="50"/>
    </row>
    <row r="64" spans="2:11" ht="25.5" customHeight="1">
      <c r="B64" s="5">
        <v>60</v>
      </c>
      <c r="C64" s="55" t="s">
        <v>97</v>
      </c>
      <c r="D64" s="55"/>
      <c r="E64" s="55"/>
      <c r="F64" s="63" t="s">
        <v>98</v>
      </c>
      <c r="G64" s="64"/>
      <c r="H64" s="48" t="s">
        <v>99</v>
      </c>
      <c r="I64" s="48"/>
      <c r="J64" s="50">
        <v>24.81</v>
      </c>
      <c r="K64" s="50"/>
    </row>
    <row r="65" spans="2:11" ht="15">
      <c r="B65" s="5">
        <v>61</v>
      </c>
      <c r="C65" s="55" t="s">
        <v>100</v>
      </c>
      <c r="D65" s="55"/>
      <c r="E65" s="55"/>
      <c r="F65" s="48" t="s">
        <v>101</v>
      </c>
      <c r="G65" s="48"/>
      <c r="H65" s="48" t="s">
        <v>29</v>
      </c>
      <c r="I65" s="48"/>
      <c r="J65" s="50">
        <v>146.7</v>
      </c>
      <c r="K65" s="50"/>
    </row>
    <row r="66" spans="2:11" ht="15">
      <c r="B66" s="5">
        <v>62</v>
      </c>
      <c r="C66" s="55" t="s">
        <v>102</v>
      </c>
      <c r="D66" s="55"/>
      <c r="E66" s="55"/>
      <c r="F66" s="48" t="s">
        <v>103</v>
      </c>
      <c r="G66" s="48"/>
      <c r="H66" s="48" t="s">
        <v>4</v>
      </c>
      <c r="I66" s="48"/>
      <c r="J66" s="50">
        <v>199.47</v>
      </c>
      <c r="K66" s="50"/>
    </row>
    <row r="67" spans="2:11" ht="15">
      <c r="B67" s="5">
        <v>63</v>
      </c>
      <c r="C67" s="55" t="s">
        <v>104</v>
      </c>
      <c r="D67" s="55"/>
      <c r="E67" s="55"/>
      <c r="F67" s="49" t="s">
        <v>105</v>
      </c>
      <c r="G67" s="49"/>
      <c r="H67" s="48" t="s">
        <v>4</v>
      </c>
      <c r="I67" s="48"/>
      <c r="J67" s="50">
        <v>25.1</v>
      </c>
      <c r="K67" s="50"/>
    </row>
    <row r="68" spans="2:11" ht="15">
      <c r="B68" s="5">
        <v>64</v>
      </c>
      <c r="C68" s="55" t="s">
        <v>104</v>
      </c>
      <c r="D68" s="55"/>
      <c r="E68" s="55"/>
      <c r="F68" s="49" t="s">
        <v>106</v>
      </c>
      <c r="G68" s="49"/>
      <c r="H68" s="48" t="s">
        <v>4</v>
      </c>
      <c r="I68" s="48"/>
      <c r="J68" s="50">
        <v>21.8</v>
      </c>
      <c r="K68" s="50"/>
    </row>
    <row r="69" spans="2:11" ht="15">
      <c r="B69" s="5">
        <v>65</v>
      </c>
      <c r="C69" s="55" t="s">
        <v>107</v>
      </c>
      <c r="D69" s="55"/>
      <c r="E69" s="55"/>
      <c r="F69" s="49" t="s">
        <v>108</v>
      </c>
      <c r="G69" s="49"/>
      <c r="H69" s="48" t="s">
        <v>4</v>
      </c>
      <c r="I69" s="48"/>
      <c r="J69" s="50">
        <v>10.59</v>
      </c>
      <c r="K69" s="50"/>
    </row>
    <row r="70" spans="2:11" ht="15">
      <c r="B70" s="5">
        <v>66</v>
      </c>
      <c r="C70" s="55" t="s">
        <v>109</v>
      </c>
      <c r="D70" s="55"/>
      <c r="E70" s="55"/>
      <c r="F70" s="49" t="s">
        <v>110</v>
      </c>
      <c r="G70" s="49"/>
      <c r="H70" s="48" t="s">
        <v>4</v>
      </c>
      <c r="I70" s="48"/>
      <c r="J70" s="50">
        <v>20.31</v>
      </c>
      <c r="K70" s="50"/>
    </row>
    <row r="71" spans="2:11" ht="15">
      <c r="B71" s="5">
        <v>67</v>
      </c>
      <c r="C71" s="55" t="s">
        <v>111</v>
      </c>
      <c r="D71" s="55"/>
      <c r="E71" s="55"/>
      <c r="F71" s="49" t="s">
        <v>112</v>
      </c>
      <c r="G71" s="49"/>
      <c r="H71" s="48" t="s">
        <v>15</v>
      </c>
      <c r="I71" s="48"/>
      <c r="J71" s="50">
        <v>1562.22</v>
      </c>
      <c r="K71" s="50"/>
    </row>
    <row r="72" spans="2:11" ht="15">
      <c r="B72" s="5">
        <v>68</v>
      </c>
      <c r="C72" s="55" t="s">
        <v>113</v>
      </c>
      <c r="D72" s="55"/>
      <c r="E72" s="55"/>
      <c r="F72" s="49" t="s">
        <v>114</v>
      </c>
      <c r="G72" s="49"/>
      <c r="H72" s="48" t="s">
        <v>29</v>
      </c>
      <c r="I72" s="48"/>
      <c r="J72" s="50">
        <v>30.66</v>
      </c>
      <c r="K72" s="50"/>
    </row>
    <row r="73" spans="2:11" ht="15">
      <c r="B73" s="5">
        <v>69</v>
      </c>
      <c r="C73" s="55" t="s">
        <v>113</v>
      </c>
      <c r="D73" s="55"/>
      <c r="E73" s="55"/>
      <c r="F73" s="49" t="s">
        <v>115</v>
      </c>
      <c r="G73" s="49"/>
      <c r="H73" s="48" t="s">
        <v>32</v>
      </c>
      <c r="I73" s="48"/>
      <c r="J73" s="50">
        <v>52.92</v>
      </c>
      <c r="K73" s="50"/>
    </row>
    <row r="74" spans="2:11" ht="15">
      <c r="B74" s="5">
        <v>70</v>
      </c>
      <c r="C74" s="55" t="s">
        <v>113</v>
      </c>
      <c r="D74" s="55"/>
      <c r="E74" s="55"/>
      <c r="F74" s="49" t="s">
        <v>116</v>
      </c>
      <c r="G74" s="49"/>
      <c r="H74" s="48" t="s">
        <v>29</v>
      </c>
      <c r="I74" s="48"/>
      <c r="J74" s="50">
        <v>21.64</v>
      </c>
      <c r="K74" s="50"/>
    </row>
    <row r="75" spans="2:11" ht="15">
      <c r="B75" s="5">
        <v>71</v>
      </c>
      <c r="C75" s="55" t="s">
        <v>113</v>
      </c>
      <c r="D75" s="55"/>
      <c r="E75" s="55"/>
      <c r="F75" s="49" t="s">
        <v>117</v>
      </c>
      <c r="G75" s="49"/>
      <c r="H75" s="48" t="s">
        <v>50</v>
      </c>
      <c r="I75" s="48"/>
      <c r="J75" s="50">
        <v>42.08</v>
      </c>
      <c r="K75" s="50"/>
    </row>
    <row r="76" spans="2:11" ht="15">
      <c r="B76" s="5">
        <v>72</v>
      </c>
      <c r="C76" s="55" t="s">
        <v>118</v>
      </c>
      <c r="D76" s="55"/>
      <c r="E76" s="55"/>
      <c r="F76" s="49" t="s">
        <v>119</v>
      </c>
      <c r="G76" s="49"/>
      <c r="H76" s="48" t="s">
        <v>9</v>
      </c>
      <c r="I76" s="48"/>
      <c r="J76" s="50">
        <v>160</v>
      </c>
      <c r="K76" s="50"/>
    </row>
    <row r="77" spans="2:11" ht="15">
      <c r="B77" s="5">
        <v>73</v>
      </c>
      <c r="C77" s="55" t="s">
        <v>74</v>
      </c>
      <c r="D77" s="55"/>
      <c r="E77" s="55"/>
      <c r="F77" s="49" t="s">
        <v>120</v>
      </c>
      <c r="G77" s="49"/>
      <c r="H77" s="48" t="s">
        <v>4</v>
      </c>
      <c r="I77" s="48"/>
      <c r="J77" s="50">
        <v>109.1</v>
      </c>
      <c r="K77" s="50"/>
    </row>
    <row r="78" spans="2:11" ht="15">
      <c r="B78" s="5">
        <v>74</v>
      </c>
      <c r="C78" s="55" t="s">
        <v>72</v>
      </c>
      <c r="D78" s="55"/>
      <c r="E78" s="55"/>
      <c r="F78" s="49" t="s">
        <v>121</v>
      </c>
      <c r="G78" s="49"/>
      <c r="H78" s="48" t="s">
        <v>4</v>
      </c>
      <c r="I78" s="48"/>
      <c r="J78" s="50">
        <v>972.93</v>
      </c>
      <c r="K78" s="50"/>
    </row>
    <row r="79" spans="2:11" ht="15">
      <c r="B79" s="5">
        <v>75</v>
      </c>
      <c r="C79" s="55" t="s">
        <v>122</v>
      </c>
      <c r="D79" s="55"/>
      <c r="E79" s="55"/>
      <c r="F79" s="49" t="s">
        <v>123</v>
      </c>
      <c r="G79" s="49"/>
      <c r="H79" s="48" t="s">
        <v>29</v>
      </c>
      <c r="I79" s="48"/>
      <c r="J79" s="50">
        <v>306.2</v>
      </c>
      <c r="K79" s="50"/>
    </row>
    <row r="80" spans="2:11" ht="15">
      <c r="B80" s="5">
        <v>76</v>
      </c>
      <c r="C80" s="55" t="s">
        <v>74</v>
      </c>
      <c r="D80" s="55"/>
      <c r="E80" s="55"/>
      <c r="F80" s="49" t="s">
        <v>124</v>
      </c>
      <c r="G80" s="49"/>
      <c r="H80" s="48" t="s">
        <v>4</v>
      </c>
      <c r="I80" s="48"/>
      <c r="J80" s="50">
        <v>54.78</v>
      </c>
      <c r="K80" s="50"/>
    </row>
    <row r="81" spans="2:11" ht="15">
      <c r="B81" s="5">
        <v>77</v>
      </c>
      <c r="C81" s="55" t="s">
        <v>122</v>
      </c>
      <c r="D81" s="55"/>
      <c r="E81" s="55"/>
      <c r="F81" s="48" t="s">
        <v>125</v>
      </c>
      <c r="G81" s="48"/>
      <c r="H81" s="48" t="s">
        <v>29</v>
      </c>
      <c r="I81" s="48"/>
      <c r="J81" s="50">
        <v>281.1</v>
      </c>
      <c r="K81" s="50"/>
    </row>
    <row r="82" spans="2:11" ht="15">
      <c r="B82" s="5">
        <v>78</v>
      </c>
      <c r="C82" s="55" t="s">
        <v>126</v>
      </c>
      <c r="D82" s="55"/>
      <c r="E82" s="55"/>
      <c r="F82" s="53">
        <v>28405625</v>
      </c>
      <c r="G82" s="48"/>
      <c r="H82" s="48" t="s">
        <v>4</v>
      </c>
      <c r="I82" s="48"/>
      <c r="J82" s="50">
        <v>15.12</v>
      </c>
      <c r="K82" s="50"/>
    </row>
    <row r="83" spans="2:11" ht="15">
      <c r="B83" s="5">
        <v>79</v>
      </c>
      <c r="C83" s="55" t="s">
        <v>127</v>
      </c>
      <c r="D83" s="55"/>
      <c r="E83" s="55"/>
      <c r="F83" s="53">
        <v>23827189</v>
      </c>
      <c r="G83" s="48"/>
      <c r="H83" s="48" t="s">
        <v>4</v>
      </c>
      <c r="I83" s="48"/>
      <c r="J83" s="50">
        <v>24.54</v>
      </c>
      <c r="K83" s="50"/>
    </row>
    <row r="84" spans="2:11" ht="15">
      <c r="B84" s="5">
        <v>80</v>
      </c>
      <c r="C84" s="55" t="s">
        <v>128</v>
      </c>
      <c r="D84" s="55"/>
      <c r="E84" s="55"/>
      <c r="F84" s="53">
        <v>14801403625</v>
      </c>
      <c r="G84" s="48"/>
      <c r="H84" s="48" t="s">
        <v>4</v>
      </c>
      <c r="I84" s="48"/>
      <c r="J84" s="50">
        <v>5.58</v>
      </c>
      <c r="K84" s="50"/>
    </row>
    <row r="85" spans="2:11" ht="15">
      <c r="B85" s="5">
        <v>81</v>
      </c>
      <c r="C85" s="55" t="s">
        <v>129</v>
      </c>
      <c r="D85" s="55"/>
      <c r="E85" s="55"/>
      <c r="F85" s="48" t="s">
        <v>130</v>
      </c>
      <c r="G85" s="48"/>
      <c r="H85" s="48" t="s">
        <v>4</v>
      </c>
      <c r="I85" s="48"/>
      <c r="J85" s="50">
        <v>98.25</v>
      </c>
      <c r="K85" s="50"/>
    </row>
    <row r="86" spans="2:11" ht="15">
      <c r="B86" s="5">
        <v>82</v>
      </c>
      <c r="C86" s="55" t="s">
        <v>45</v>
      </c>
      <c r="D86" s="55"/>
      <c r="E86" s="55"/>
      <c r="F86" s="48" t="s">
        <v>131</v>
      </c>
      <c r="G86" s="48"/>
      <c r="H86" s="48" t="s">
        <v>29</v>
      </c>
      <c r="I86" s="48"/>
      <c r="J86" s="50">
        <v>455.88</v>
      </c>
      <c r="K86" s="50"/>
    </row>
    <row r="87" spans="2:11" ht="15">
      <c r="B87" s="5">
        <v>83</v>
      </c>
      <c r="C87" s="55" t="s">
        <v>132</v>
      </c>
      <c r="D87" s="55"/>
      <c r="E87" s="55"/>
      <c r="F87" s="48" t="s">
        <v>133</v>
      </c>
      <c r="G87" s="48"/>
      <c r="H87" s="48" t="s">
        <v>4</v>
      </c>
      <c r="I87" s="48"/>
      <c r="J87" s="50">
        <v>144.63</v>
      </c>
      <c r="K87" s="50"/>
    </row>
    <row r="88" spans="2:11" ht="15">
      <c r="B88" s="5">
        <v>84</v>
      </c>
      <c r="C88" s="55" t="s">
        <v>134</v>
      </c>
      <c r="D88" s="55"/>
      <c r="E88" s="55"/>
      <c r="F88" s="48" t="s">
        <v>135</v>
      </c>
      <c r="G88" s="48"/>
      <c r="H88" s="48" t="s">
        <v>4</v>
      </c>
      <c r="I88" s="48"/>
      <c r="J88" s="50">
        <v>629.85</v>
      </c>
      <c r="K88" s="50"/>
    </row>
    <row r="89" spans="2:11" ht="15">
      <c r="B89" s="5">
        <v>85</v>
      </c>
      <c r="C89" s="55" t="s">
        <v>136</v>
      </c>
      <c r="D89" s="55"/>
      <c r="E89" s="55"/>
      <c r="F89" s="48">
        <v>855771</v>
      </c>
      <c r="G89" s="48"/>
      <c r="H89" s="48" t="s">
        <v>17</v>
      </c>
      <c r="I89" s="48"/>
      <c r="J89" s="50">
        <v>3071.88</v>
      </c>
      <c r="K89" s="50"/>
    </row>
    <row r="90" spans="2:11" ht="15">
      <c r="B90" s="5">
        <v>86</v>
      </c>
      <c r="C90" s="55" t="s">
        <v>81</v>
      </c>
      <c r="D90" s="55"/>
      <c r="E90" s="55"/>
      <c r="F90" s="48" t="s">
        <v>137</v>
      </c>
      <c r="G90" s="48"/>
      <c r="H90" s="48" t="s">
        <v>138</v>
      </c>
      <c r="I90" s="48"/>
      <c r="J90" s="50">
        <v>210.75</v>
      </c>
      <c r="K90" s="50"/>
    </row>
    <row r="91" spans="2:11" ht="15">
      <c r="B91" s="5">
        <v>87</v>
      </c>
      <c r="C91" s="55" t="s">
        <v>74</v>
      </c>
      <c r="D91" s="55"/>
      <c r="E91" s="55"/>
      <c r="F91" s="48" t="s">
        <v>139</v>
      </c>
      <c r="G91" s="48"/>
      <c r="H91" s="48" t="s">
        <v>32</v>
      </c>
      <c r="I91" s="48"/>
      <c r="J91" s="50">
        <v>470.16</v>
      </c>
      <c r="K91" s="50"/>
    </row>
    <row r="92" spans="2:11" ht="15">
      <c r="B92" s="5">
        <v>88</v>
      </c>
      <c r="C92" s="55" t="s">
        <v>126</v>
      </c>
      <c r="D92" s="55"/>
      <c r="E92" s="55"/>
      <c r="F92" s="53">
        <v>28801405875</v>
      </c>
      <c r="G92" s="48"/>
      <c r="H92" s="48" t="s">
        <v>140</v>
      </c>
      <c r="I92" s="48"/>
      <c r="J92" s="50">
        <v>105.77</v>
      </c>
      <c r="K92" s="50"/>
    </row>
    <row r="93" spans="2:11" ht="15">
      <c r="B93" s="5">
        <v>89</v>
      </c>
      <c r="C93" s="55" t="s">
        <v>128</v>
      </c>
      <c r="D93" s="55"/>
      <c r="E93" s="55"/>
      <c r="F93" s="53">
        <v>14801403875</v>
      </c>
      <c r="G93" s="48"/>
      <c r="H93" s="48" t="s">
        <v>140</v>
      </c>
      <c r="I93" s="48"/>
      <c r="J93" s="50">
        <v>45.14</v>
      </c>
      <c r="K93" s="50"/>
    </row>
    <row r="94" spans="2:11" ht="15">
      <c r="B94" s="5">
        <v>90</v>
      </c>
      <c r="C94" s="55" t="s">
        <v>127</v>
      </c>
      <c r="D94" s="55"/>
      <c r="E94" s="55"/>
      <c r="F94" s="49" t="s">
        <v>141</v>
      </c>
      <c r="G94" s="49"/>
      <c r="H94" s="48" t="s">
        <v>140</v>
      </c>
      <c r="I94" s="48"/>
      <c r="J94" s="50">
        <v>173.88</v>
      </c>
      <c r="K94" s="50"/>
    </row>
    <row r="95" spans="2:11" ht="15">
      <c r="B95" s="5">
        <v>91</v>
      </c>
      <c r="C95" s="55" t="s">
        <v>63</v>
      </c>
      <c r="D95" s="55"/>
      <c r="E95" s="55"/>
      <c r="F95" s="49" t="s">
        <v>142</v>
      </c>
      <c r="G95" s="49"/>
      <c r="H95" s="48" t="s">
        <v>15</v>
      </c>
      <c r="I95" s="48"/>
      <c r="J95" s="50">
        <v>177.9</v>
      </c>
      <c r="K95" s="50"/>
    </row>
    <row r="96" spans="2:11" ht="15">
      <c r="B96" s="5">
        <v>92</v>
      </c>
      <c r="C96" s="55" t="s">
        <v>61</v>
      </c>
      <c r="D96" s="55"/>
      <c r="E96" s="55"/>
      <c r="F96" s="49" t="s">
        <v>143</v>
      </c>
      <c r="G96" s="49"/>
      <c r="H96" s="48" t="s">
        <v>144</v>
      </c>
      <c r="I96" s="48"/>
      <c r="J96" s="50">
        <v>506.8</v>
      </c>
      <c r="K96" s="50"/>
    </row>
    <row r="97" spans="2:11" ht="15">
      <c r="B97" s="5">
        <v>93</v>
      </c>
      <c r="C97" s="55" t="s">
        <v>72</v>
      </c>
      <c r="D97" s="55"/>
      <c r="E97" s="55"/>
      <c r="F97" s="49" t="s">
        <v>145</v>
      </c>
      <c r="G97" s="49"/>
      <c r="H97" s="48" t="s">
        <v>9</v>
      </c>
      <c r="I97" s="48"/>
      <c r="J97" s="50">
        <v>2918.79</v>
      </c>
      <c r="K97" s="50"/>
    </row>
    <row r="98" spans="2:11" ht="15">
      <c r="B98" s="5">
        <v>94</v>
      </c>
      <c r="C98" s="55" t="s">
        <v>34</v>
      </c>
      <c r="D98" s="55"/>
      <c r="E98" s="55"/>
      <c r="F98" s="49" t="s">
        <v>146</v>
      </c>
      <c r="G98" s="49"/>
      <c r="H98" s="48" t="s">
        <v>147</v>
      </c>
      <c r="I98" s="48"/>
      <c r="J98" s="50">
        <v>143.52</v>
      </c>
      <c r="K98" s="50"/>
    </row>
    <row r="99" spans="2:11" ht="15">
      <c r="B99" s="5">
        <v>95</v>
      </c>
      <c r="C99" s="55" t="s">
        <v>33</v>
      </c>
      <c r="D99" s="55"/>
      <c r="E99" s="55"/>
      <c r="F99" s="49" t="s">
        <v>148</v>
      </c>
      <c r="G99" s="49"/>
      <c r="H99" s="48" t="s">
        <v>32</v>
      </c>
      <c r="I99" s="48"/>
      <c r="J99" s="50">
        <v>4141.08</v>
      </c>
      <c r="K99" s="50"/>
    </row>
    <row r="100" spans="2:11" ht="15">
      <c r="B100" s="5">
        <v>96</v>
      </c>
      <c r="C100" s="55" t="s">
        <v>118</v>
      </c>
      <c r="D100" s="55"/>
      <c r="E100" s="55"/>
      <c r="F100" s="49" t="s">
        <v>149</v>
      </c>
      <c r="G100" s="49"/>
      <c r="H100" s="48" t="s">
        <v>15</v>
      </c>
      <c r="I100" s="48"/>
      <c r="J100" s="50">
        <v>36</v>
      </c>
      <c r="K100" s="50"/>
    </row>
    <row r="101" spans="2:11" ht="15">
      <c r="B101" s="5">
        <v>97</v>
      </c>
      <c r="C101" s="55" t="s">
        <v>150</v>
      </c>
      <c r="D101" s="55"/>
      <c r="E101" s="55"/>
      <c r="F101" s="49" t="s">
        <v>151</v>
      </c>
      <c r="G101" s="49"/>
      <c r="H101" s="48" t="s">
        <v>4</v>
      </c>
      <c r="I101" s="48"/>
      <c r="J101" s="50">
        <v>68.58</v>
      </c>
      <c r="K101" s="50"/>
    </row>
    <row r="102" spans="2:11" ht="15">
      <c r="B102" s="5">
        <v>98</v>
      </c>
      <c r="C102" s="55" t="s">
        <v>152</v>
      </c>
      <c r="D102" s="55"/>
      <c r="E102" s="55"/>
      <c r="F102" s="49" t="s">
        <v>153</v>
      </c>
      <c r="G102" s="49"/>
      <c r="H102" s="48" t="s">
        <v>50</v>
      </c>
      <c r="I102" s="48"/>
      <c r="J102" s="50">
        <v>2421.6</v>
      </c>
      <c r="K102" s="50"/>
    </row>
    <row r="103" spans="2:11" ht="15.75" thickBot="1">
      <c r="B103" s="5">
        <v>99</v>
      </c>
      <c r="C103" s="55" t="s">
        <v>154</v>
      </c>
      <c r="D103" s="55"/>
      <c r="E103" s="55"/>
      <c r="F103" s="49" t="s">
        <v>155</v>
      </c>
      <c r="G103" s="49"/>
      <c r="H103" s="48" t="s">
        <v>32</v>
      </c>
      <c r="I103" s="48"/>
      <c r="J103" s="66">
        <v>197.64</v>
      </c>
      <c r="K103" s="66"/>
    </row>
    <row r="104" spans="10:12" ht="27" customHeight="1" thickBot="1">
      <c r="J104" s="46">
        <f>SUM(J5:J103)</f>
        <v>41582.560000000005</v>
      </c>
      <c r="K104" s="47"/>
      <c r="L104" s="7" t="s">
        <v>161</v>
      </c>
    </row>
  </sheetData>
  <sheetProtection/>
  <mergeCells count="402">
    <mergeCell ref="C102:E102"/>
    <mergeCell ref="H102:I102"/>
    <mergeCell ref="J102:K102"/>
    <mergeCell ref="C103:E103"/>
    <mergeCell ref="H103:I103"/>
    <mergeCell ref="J103:K103"/>
    <mergeCell ref="F102:G102"/>
    <mergeCell ref="F103:G103"/>
    <mergeCell ref="C100:E100"/>
    <mergeCell ref="H100:I100"/>
    <mergeCell ref="J100:K100"/>
    <mergeCell ref="C101:E101"/>
    <mergeCell ref="H101:I101"/>
    <mergeCell ref="J101:K101"/>
    <mergeCell ref="F100:G100"/>
    <mergeCell ref="F101:G101"/>
    <mergeCell ref="C98:E98"/>
    <mergeCell ref="H98:I98"/>
    <mergeCell ref="J98:K98"/>
    <mergeCell ref="C99:E99"/>
    <mergeCell ref="H99:I99"/>
    <mergeCell ref="J99:K99"/>
    <mergeCell ref="F98:G98"/>
    <mergeCell ref="F99:G99"/>
    <mergeCell ref="C96:E96"/>
    <mergeCell ref="H96:I96"/>
    <mergeCell ref="J96:K96"/>
    <mergeCell ref="C97:E97"/>
    <mergeCell ref="H97:I97"/>
    <mergeCell ref="J97:K97"/>
    <mergeCell ref="F96:G96"/>
    <mergeCell ref="F97:G97"/>
    <mergeCell ref="C94:E94"/>
    <mergeCell ref="H94:I94"/>
    <mergeCell ref="J94:K94"/>
    <mergeCell ref="C95:E95"/>
    <mergeCell ref="H95:I95"/>
    <mergeCell ref="J95:K95"/>
    <mergeCell ref="F94:G94"/>
    <mergeCell ref="F95:G95"/>
    <mergeCell ref="C92:E92"/>
    <mergeCell ref="H92:I92"/>
    <mergeCell ref="J92:K92"/>
    <mergeCell ref="C93:E93"/>
    <mergeCell ref="H93:I93"/>
    <mergeCell ref="J93:K93"/>
    <mergeCell ref="F92:G92"/>
    <mergeCell ref="F93:G93"/>
    <mergeCell ref="C90:E90"/>
    <mergeCell ref="H90:I90"/>
    <mergeCell ref="J90:K90"/>
    <mergeCell ref="C91:E91"/>
    <mergeCell ref="H91:I91"/>
    <mergeCell ref="J91:K91"/>
    <mergeCell ref="F90:G90"/>
    <mergeCell ref="F91:G91"/>
    <mergeCell ref="C88:E88"/>
    <mergeCell ref="H88:I88"/>
    <mergeCell ref="J88:K88"/>
    <mergeCell ref="C89:E89"/>
    <mergeCell ref="H89:I89"/>
    <mergeCell ref="J89:K89"/>
    <mergeCell ref="F88:G88"/>
    <mergeCell ref="F89:G89"/>
    <mergeCell ref="C86:E86"/>
    <mergeCell ref="H86:I86"/>
    <mergeCell ref="J86:K86"/>
    <mergeCell ref="C87:E87"/>
    <mergeCell ref="H87:I87"/>
    <mergeCell ref="J87:K87"/>
    <mergeCell ref="F86:G86"/>
    <mergeCell ref="F87:G87"/>
    <mergeCell ref="C84:E84"/>
    <mergeCell ref="H84:I84"/>
    <mergeCell ref="J84:K84"/>
    <mergeCell ref="C85:E85"/>
    <mergeCell ref="H85:I85"/>
    <mergeCell ref="J85:K85"/>
    <mergeCell ref="F84:G84"/>
    <mergeCell ref="F85:G85"/>
    <mergeCell ref="C82:E82"/>
    <mergeCell ref="H82:I82"/>
    <mergeCell ref="J82:K82"/>
    <mergeCell ref="C83:E83"/>
    <mergeCell ref="H83:I83"/>
    <mergeCell ref="J83:K83"/>
    <mergeCell ref="F82:G82"/>
    <mergeCell ref="F83:G83"/>
    <mergeCell ref="C80:E80"/>
    <mergeCell ref="H80:I80"/>
    <mergeCell ref="J80:K80"/>
    <mergeCell ref="C81:E81"/>
    <mergeCell ref="H81:I81"/>
    <mergeCell ref="J81:K81"/>
    <mergeCell ref="F80:G80"/>
    <mergeCell ref="F81:G81"/>
    <mergeCell ref="C78:E78"/>
    <mergeCell ref="H78:I78"/>
    <mergeCell ref="J78:K78"/>
    <mergeCell ref="C79:E79"/>
    <mergeCell ref="H79:I79"/>
    <mergeCell ref="J79:K79"/>
    <mergeCell ref="F78:G78"/>
    <mergeCell ref="F79:G79"/>
    <mergeCell ref="C76:E76"/>
    <mergeCell ref="H76:I76"/>
    <mergeCell ref="J76:K76"/>
    <mergeCell ref="C77:E77"/>
    <mergeCell ref="H77:I77"/>
    <mergeCell ref="J77:K77"/>
    <mergeCell ref="F76:G76"/>
    <mergeCell ref="F77:G77"/>
    <mergeCell ref="F75:G75"/>
    <mergeCell ref="C74:E74"/>
    <mergeCell ref="H74:I74"/>
    <mergeCell ref="J74:K74"/>
    <mergeCell ref="C75:E75"/>
    <mergeCell ref="H75:I75"/>
    <mergeCell ref="J75:K75"/>
    <mergeCell ref="F74:G74"/>
    <mergeCell ref="C69:E69"/>
    <mergeCell ref="C71:E71"/>
    <mergeCell ref="H71:I71"/>
    <mergeCell ref="J71:K71"/>
    <mergeCell ref="C68:E68"/>
    <mergeCell ref="H68:I68"/>
    <mergeCell ref="J68:K68"/>
    <mergeCell ref="F65:G65"/>
    <mergeCell ref="C66:E66"/>
    <mergeCell ref="H66:I66"/>
    <mergeCell ref="H65:I65"/>
    <mergeCell ref="J65:K65"/>
    <mergeCell ref="B2:K2"/>
    <mergeCell ref="C67:E67"/>
    <mergeCell ref="H67:I67"/>
    <mergeCell ref="J67:K67"/>
    <mergeCell ref="J66:K66"/>
    <mergeCell ref="C63:E63"/>
    <mergeCell ref="H63:I63"/>
    <mergeCell ref="J63:K63"/>
    <mergeCell ref="J64:K64"/>
    <mergeCell ref="C65:E65"/>
    <mergeCell ref="C73:E73"/>
    <mergeCell ref="H73:I73"/>
    <mergeCell ref="J73:K73"/>
    <mergeCell ref="C70:E70"/>
    <mergeCell ref="H70:I70"/>
    <mergeCell ref="J70:K70"/>
    <mergeCell ref="F73:G73"/>
    <mergeCell ref="C72:E72"/>
    <mergeCell ref="H72:I72"/>
    <mergeCell ref="J72:K72"/>
    <mergeCell ref="J62:K62"/>
    <mergeCell ref="J59:K59"/>
    <mergeCell ref="J60:K60"/>
    <mergeCell ref="C61:E61"/>
    <mergeCell ref="H61:I61"/>
    <mergeCell ref="J61:K61"/>
    <mergeCell ref="C62:E62"/>
    <mergeCell ref="H62:I62"/>
    <mergeCell ref="F64:G64"/>
    <mergeCell ref="F62:G62"/>
    <mergeCell ref="C60:E60"/>
    <mergeCell ref="H60:I60"/>
    <mergeCell ref="F60:G60"/>
    <mergeCell ref="F61:G61"/>
    <mergeCell ref="F63:G63"/>
    <mergeCell ref="C64:E64"/>
    <mergeCell ref="H64:I64"/>
    <mergeCell ref="C58:E58"/>
    <mergeCell ref="H58:I58"/>
    <mergeCell ref="C59:E59"/>
    <mergeCell ref="H59:I59"/>
    <mergeCell ref="F58:G58"/>
    <mergeCell ref="F59:G59"/>
    <mergeCell ref="J58:K58"/>
    <mergeCell ref="C55:E55"/>
    <mergeCell ref="H55:I55"/>
    <mergeCell ref="J55:K55"/>
    <mergeCell ref="J56:K56"/>
    <mergeCell ref="C57:E57"/>
    <mergeCell ref="H57:I57"/>
    <mergeCell ref="J57:K57"/>
    <mergeCell ref="F56:G56"/>
    <mergeCell ref="F57:G57"/>
    <mergeCell ref="F54:G54"/>
    <mergeCell ref="F55:G55"/>
    <mergeCell ref="C56:E56"/>
    <mergeCell ref="H56:I56"/>
    <mergeCell ref="C54:E54"/>
    <mergeCell ref="H54:I54"/>
    <mergeCell ref="J54:K54"/>
    <mergeCell ref="C51:E51"/>
    <mergeCell ref="H51:I51"/>
    <mergeCell ref="J51:K51"/>
    <mergeCell ref="J52:K52"/>
    <mergeCell ref="C53:E53"/>
    <mergeCell ref="H53:I53"/>
    <mergeCell ref="J53:K53"/>
    <mergeCell ref="F52:G52"/>
    <mergeCell ref="F53:G53"/>
    <mergeCell ref="F50:G50"/>
    <mergeCell ref="F51:G51"/>
    <mergeCell ref="C52:E52"/>
    <mergeCell ref="H52:I52"/>
    <mergeCell ref="C50:E50"/>
    <mergeCell ref="H50:I50"/>
    <mergeCell ref="J50:K50"/>
    <mergeCell ref="C47:E47"/>
    <mergeCell ref="H47:I47"/>
    <mergeCell ref="J47:K47"/>
    <mergeCell ref="J48:K48"/>
    <mergeCell ref="C49:E49"/>
    <mergeCell ref="H49:I49"/>
    <mergeCell ref="J49:K49"/>
    <mergeCell ref="F48:G48"/>
    <mergeCell ref="F49:G49"/>
    <mergeCell ref="F46:G46"/>
    <mergeCell ref="F47:G47"/>
    <mergeCell ref="C48:E48"/>
    <mergeCell ref="H48:I48"/>
    <mergeCell ref="C46:E46"/>
    <mergeCell ref="H46:I46"/>
    <mergeCell ref="J46:K46"/>
    <mergeCell ref="C43:E43"/>
    <mergeCell ref="H43:I43"/>
    <mergeCell ref="J43:K43"/>
    <mergeCell ref="J44:K44"/>
    <mergeCell ref="C45:E45"/>
    <mergeCell ref="H45:I45"/>
    <mergeCell ref="J45:K45"/>
    <mergeCell ref="F44:G44"/>
    <mergeCell ref="F45:G45"/>
    <mergeCell ref="F42:G42"/>
    <mergeCell ref="F43:G43"/>
    <mergeCell ref="C44:E44"/>
    <mergeCell ref="H44:I44"/>
    <mergeCell ref="C42:E42"/>
    <mergeCell ref="H42:I42"/>
    <mergeCell ref="J42:K42"/>
    <mergeCell ref="C39:E39"/>
    <mergeCell ref="H39:I39"/>
    <mergeCell ref="J39:K39"/>
    <mergeCell ref="J40:K40"/>
    <mergeCell ref="C41:E41"/>
    <mergeCell ref="H41:I41"/>
    <mergeCell ref="J41:K41"/>
    <mergeCell ref="F40:G40"/>
    <mergeCell ref="F41:G41"/>
    <mergeCell ref="F38:G38"/>
    <mergeCell ref="F39:G39"/>
    <mergeCell ref="C40:E40"/>
    <mergeCell ref="H40:I40"/>
    <mergeCell ref="C38:E38"/>
    <mergeCell ref="H38:I38"/>
    <mergeCell ref="J38:K38"/>
    <mergeCell ref="C35:E35"/>
    <mergeCell ref="H35:I35"/>
    <mergeCell ref="J35:K35"/>
    <mergeCell ref="J36:K36"/>
    <mergeCell ref="C37:E37"/>
    <mergeCell ref="H37:I37"/>
    <mergeCell ref="J37:K37"/>
    <mergeCell ref="F36:G36"/>
    <mergeCell ref="F37:G37"/>
    <mergeCell ref="F34:G34"/>
    <mergeCell ref="F35:G35"/>
    <mergeCell ref="C36:E36"/>
    <mergeCell ref="H36:I36"/>
    <mergeCell ref="C34:E34"/>
    <mergeCell ref="H34:I34"/>
    <mergeCell ref="J34:K34"/>
    <mergeCell ref="C31:E31"/>
    <mergeCell ref="H31:I31"/>
    <mergeCell ref="J31:K31"/>
    <mergeCell ref="J32:K32"/>
    <mergeCell ref="C33:E33"/>
    <mergeCell ref="H33:I33"/>
    <mergeCell ref="J33:K33"/>
    <mergeCell ref="F32:G32"/>
    <mergeCell ref="F33:G33"/>
    <mergeCell ref="F30:G30"/>
    <mergeCell ref="F31:G31"/>
    <mergeCell ref="C32:E32"/>
    <mergeCell ref="H32:I32"/>
    <mergeCell ref="C30:E30"/>
    <mergeCell ref="H30:I30"/>
    <mergeCell ref="J30:K30"/>
    <mergeCell ref="C27:E27"/>
    <mergeCell ref="H27:I27"/>
    <mergeCell ref="J27:K27"/>
    <mergeCell ref="J28:K28"/>
    <mergeCell ref="C29:E29"/>
    <mergeCell ref="H29:I29"/>
    <mergeCell ref="J29:K29"/>
    <mergeCell ref="F28:G28"/>
    <mergeCell ref="F29:G29"/>
    <mergeCell ref="F26:G26"/>
    <mergeCell ref="F27:G27"/>
    <mergeCell ref="C28:E28"/>
    <mergeCell ref="H28:I28"/>
    <mergeCell ref="C26:E26"/>
    <mergeCell ref="H26:I26"/>
    <mergeCell ref="J26:K26"/>
    <mergeCell ref="C23:E23"/>
    <mergeCell ref="H23:I23"/>
    <mergeCell ref="J23:K23"/>
    <mergeCell ref="J24:K24"/>
    <mergeCell ref="C25:E25"/>
    <mergeCell ref="H25:I25"/>
    <mergeCell ref="J25:K25"/>
    <mergeCell ref="F24:G24"/>
    <mergeCell ref="F25:G25"/>
    <mergeCell ref="C24:E24"/>
    <mergeCell ref="H24:I24"/>
    <mergeCell ref="C22:E22"/>
    <mergeCell ref="H22:I22"/>
    <mergeCell ref="F21:G21"/>
    <mergeCell ref="F22:G22"/>
    <mergeCell ref="H20:I20"/>
    <mergeCell ref="F23:G23"/>
    <mergeCell ref="H18:I18"/>
    <mergeCell ref="J22:K22"/>
    <mergeCell ref="C19:E19"/>
    <mergeCell ref="H19:I19"/>
    <mergeCell ref="J19:K19"/>
    <mergeCell ref="J20:K20"/>
    <mergeCell ref="C21:E21"/>
    <mergeCell ref="H21:I21"/>
    <mergeCell ref="J21:K21"/>
    <mergeCell ref="F20:G20"/>
    <mergeCell ref="F17:G17"/>
    <mergeCell ref="F18:G18"/>
    <mergeCell ref="F19:G19"/>
    <mergeCell ref="C20:E20"/>
    <mergeCell ref="C18:E18"/>
    <mergeCell ref="C13:E13"/>
    <mergeCell ref="J18:K18"/>
    <mergeCell ref="C15:E15"/>
    <mergeCell ref="H15:I15"/>
    <mergeCell ref="J15:K15"/>
    <mergeCell ref="J16:K16"/>
    <mergeCell ref="C17:E17"/>
    <mergeCell ref="H17:I17"/>
    <mergeCell ref="J17:K17"/>
    <mergeCell ref="F16:G16"/>
    <mergeCell ref="J13:K13"/>
    <mergeCell ref="J14:K14"/>
    <mergeCell ref="F13:G13"/>
    <mergeCell ref="F14:G14"/>
    <mergeCell ref="H13:I13"/>
    <mergeCell ref="F15:G15"/>
    <mergeCell ref="C16:E16"/>
    <mergeCell ref="H16:I16"/>
    <mergeCell ref="C14:E14"/>
    <mergeCell ref="H14:I14"/>
    <mergeCell ref="J10:K10"/>
    <mergeCell ref="F12:G12"/>
    <mergeCell ref="H12:I12"/>
    <mergeCell ref="C10:E10"/>
    <mergeCell ref="H10:I10"/>
    <mergeCell ref="C11:E11"/>
    <mergeCell ref="H11:I11"/>
    <mergeCell ref="J11:K11"/>
    <mergeCell ref="J12:K12"/>
    <mergeCell ref="F10:G10"/>
    <mergeCell ref="F11:G11"/>
    <mergeCell ref="C5:E5"/>
    <mergeCell ref="C12:E12"/>
    <mergeCell ref="H5:I5"/>
    <mergeCell ref="J5:K5"/>
    <mergeCell ref="C9:E9"/>
    <mergeCell ref="H9:I9"/>
    <mergeCell ref="J9:K9"/>
    <mergeCell ref="C6:E6"/>
    <mergeCell ref="H6:I6"/>
    <mergeCell ref="J6:K6"/>
    <mergeCell ref="F9:G9"/>
    <mergeCell ref="C4:E4"/>
    <mergeCell ref="H4:I4"/>
    <mergeCell ref="J8:K8"/>
    <mergeCell ref="H8:I8"/>
    <mergeCell ref="C8:E8"/>
    <mergeCell ref="F8:G8"/>
    <mergeCell ref="C7:E7"/>
    <mergeCell ref="H7:I7"/>
    <mergeCell ref="J7:K7"/>
    <mergeCell ref="J4:K4"/>
    <mergeCell ref="F4:G4"/>
    <mergeCell ref="F5:G5"/>
    <mergeCell ref="F6:G6"/>
    <mergeCell ref="F7:G7"/>
    <mergeCell ref="J104:K104"/>
    <mergeCell ref="F66:G66"/>
    <mergeCell ref="F67:G67"/>
    <mergeCell ref="F68:G68"/>
    <mergeCell ref="F69:G69"/>
    <mergeCell ref="F70:G70"/>
    <mergeCell ref="F71:G71"/>
    <mergeCell ref="F72:G72"/>
    <mergeCell ref="H69:I69"/>
    <mergeCell ref="J69:K69"/>
  </mergeCells>
  <printOptions/>
  <pageMargins left="0.7" right="0.7" top="0.75" bottom="0.75" header="0.3" footer="0.3"/>
  <pageSetup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tabSelected="1" zoomScalePageLayoutView="0" workbookViewId="0" topLeftCell="A1">
      <selection activeCell="F128" sqref="F128"/>
    </sheetView>
  </sheetViews>
  <sheetFormatPr defaultColWidth="9.140625" defaultRowHeight="15"/>
  <cols>
    <col min="1" max="1" width="5.00390625" style="0" customWidth="1"/>
    <col min="2" max="2" width="37.28125" style="10" customWidth="1"/>
    <col min="3" max="3" width="33.140625" style="10" customWidth="1"/>
    <col min="4" max="4" width="9.57421875" style="9" customWidth="1"/>
    <col min="5" max="5" width="9.140625" style="9" customWidth="1"/>
    <col min="6" max="6" width="14.00390625" style="9" customWidth="1"/>
    <col min="7" max="7" width="10.140625" style="9" hidden="1" customWidth="1"/>
    <col min="8" max="8" width="14.57421875" style="9" customWidth="1"/>
    <col min="9" max="9" width="10.28125" style="0" customWidth="1"/>
    <col min="10" max="10" width="11.57421875" style="0" bestFit="1" customWidth="1"/>
  </cols>
  <sheetData>
    <row r="1" spans="5:8" ht="15">
      <c r="E1" s="71" t="s">
        <v>484</v>
      </c>
      <c r="F1" s="71"/>
      <c r="G1" s="71"/>
      <c r="H1" s="71"/>
    </row>
    <row r="2" spans="3:8" ht="15">
      <c r="C2" s="73" t="s">
        <v>490</v>
      </c>
      <c r="D2" s="73"/>
      <c r="E2" s="73"/>
      <c r="F2" s="38"/>
      <c r="G2" s="38"/>
      <c r="H2" s="38"/>
    </row>
    <row r="3" spans="3:13" ht="15">
      <c r="C3" s="72" t="s">
        <v>489</v>
      </c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8" s="37" customFormat="1" ht="45" customHeight="1">
      <c r="A4" s="19" t="s">
        <v>0</v>
      </c>
      <c r="B4" s="20" t="s">
        <v>485</v>
      </c>
      <c r="C4" s="20" t="s">
        <v>408</v>
      </c>
      <c r="D4" s="21" t="s">
        <v>494</v>
      </c>
      <c r="E4" s="21" t="s">
        <v>486</v>
      </c>
      <c r="F4" s="39" t="s">
        <v>487</v>
      </c>
      <c r="G4" s="22" t="s">
        <v>163</v>
      </c>
      <c r="H4" s="42" t="s">
        <v>488</v>
      </c>
    </row>
    <row r="5" spans="1:8" s="37" customFormat="1" ht="14.25" customHeight="1">
      <c r="A5" s="19">
        <v>1</v>
      </c>
      <c r="B5" s="20">
        <v>2</v>
      </c>
      <c r="C5" s="20">
        <v>3</v>
      </c>
      <c r="D5" s="40">
        <v>4</v>
      </c>
      <c r="E5" s="40">
        <v>5</v>
      </c>
      <c r="F5" s="41">
        <v>6</v>
      </c>
      <c r="G5" s="22"/>
      <c r="H5" s="43">
        <v>7</v>
      </c>
    </row>
    <row r="6" spans="1:8" s="8" customFormat="1" ht="15">
      <c r="A6" s="23" t="s">
        <v>164</v>
      </c>
      <c r="B6" s="24" t="s">
        <v>232</v>
      </c>
      <c r="C6" s="24" t="s">
        <v>233</v>
      </c>
      <c r="D6" s="25" t="s">
        <v>162</v>
      </c>
      <c r="E6" s="25">
        <v>2</v>
      </c>
      <c r="F6" s="26"/>
      <c r="G6" s="27">
        <v>171.04</v>
      </c>
      <c r="H6" s="26">
        <f>E6*F6</f>
        <v>0</v>
      </c>
    </row>
    <row r="7" spans="1:8" s="8" customFormat="1" ht="15">
      <c r="A7" s="23" t="s">
        <v>165</v>
      </c>
      <c r="B7" s="24" t="s">
        <v>37</v>
      </c>
      <c r="C7" s="24" t="s">
        <v>234</v>
      </c>
      <c r="D7" s="25" t="s">
        <v>162</v>
      </c>
      <c r="E7" s="25">
        <v>2</v>
      </c>
      <c r="F7" s="26"/>
      <c r="G7" s="27">
        <v>74.94</v>
      </c>
      <c r="H7" s="26">
        <f aca="true" t="shared" si="0" ref="H7:H70">E7*F7</f>
        <v>0</v>
      </c>
    </row>
    <row r="8" spans="1:8" s="8" customFormat="1" ht="15">
      <c r="A8" s="23" t="s">
        <v>166</v>
      </c>
      <c r="B8" s="24" t="s">
        <v>409</v>
      </c>
      <c r="C8" s="24" t="s">
        <v>235</v>
      </c>
      <c r="D8" s="25" t="s">
        <v>162</v>
      </c>
      <c r="E8" s="25">
        <v>2</v>
      </c>
      <c r="F8" s="26"/>
      <c r="G8" s="27">
        <v>370.36</v>
      </c>
      <c r="H8" s="26">
        <f t="shared" si="0"/>
        <v>0</v>
      </c>
    </row>
    <row r="9" spans="1:8" s="8" customFormat="1" ht="15">
      <c r="A9" s="23" t="s">
        <v>167</v>
      </c>
      <c r="B9" s="24" t="s">
        <v>236</v>
      </c>
      <c r="C9" s="24">
        <v>831294</v>
      </c>
      <c r="D9" s="25" t="s">
        <v>162</v>
      </c>
      <c r="E9" s="25">
        <v>2</v>
      </c>
      <c r="F9" s="26"/>
      <c r="G9" s="27">
        <v>275.32</v>
      </c>
      <c r="H9" s="26">
        <f t="shared" si="0"/>
        <v>0</v>
      </c>
    </row>
    <row r="10" spans="1:8" s="8" customFormat="1" ht="15">
      <c r="A10" s="23" t="s">
        <v>168</v>
      </c>
      <c r="B10" s="24" t="s">
        <v>237</v>
      </c>
      <c r="C10" s="24" t="s">
        <v>238</v>
      </c>
      <c r="D10" s="25" t="s">
        <v>162</v>
      </c>
      <c r="E10" s="25">
        <v>2</v>
      </c>
      <c r="F10" s="26"/>
      <c r="G10" s="27">
        <v>95.78</v>
      </c>
      <c r="H10" s="26">
        <f t="shared" si="0"/>
        <v>0</v>
      </c>
    </row>
    <row r="11" spans="1:8" s="8" customFormat="1" ht="15">
      <c r="A11" s="23" t="s">
        <v>169</v>
      </c>
      <c r="B11" s="24" t="s">
        <v>239</v>
      </c>
      <c r="C11" s="24" t="s">
        <v>482</v>
      </c>
      <c r="D11" s="25" t="s">
        <v>162</v>
      </c>
      <c r="E11" s="25">
        <v>1</v>
      </c>
      <c r="F11" s="26"/>
      <c r="G11" s="27">
        <v>29.44</v>
      </c>
      <c r="H11" s="26">
        <f t="shared" si="0"/>
        <v>0</v>
      </c>
    </row>
    <row r="12" spans="1:8" s="8" customFormat="1" ht="15">
      <c r="A12" s="23" t="s">
        <v>170</v>
      </c>
      <c r="B12" s="24" t="s">
        <v>240</v>
      </c>
      <c r="C12" s="24" t="s">
        <v>483</v>
      </c>
      <c r="D12" s="25" t="s">
        <v>162</v>
      </c>
      <c r="E12" s="25">
        <v>1</v>
      </c>
      <c r="F12" s="26"/>
      <c r="G12" s="27">
        <v>25.07</v>
      </c>
      <c r="H12" s="26">
        <f t="shared" si="0"/>
        <v>0</v>
      </c>
    </row>
    <row r="13" spans="1:8" s="8" customFormat="1" ht="15">
      <c r="A13" s="23" t="s">
        <v>171</v>
      </c>
      <c r="B13" s="24" t="s">
        <v>241</v>
      </c>
      <c r="C13" s="24" t="s">
        <v>242</v>
      </c>
      <c r="D13" s="25" t="s">
        <v>162</v>
      </c>
      <c r="E13" s="25">
        <v>1</v>
      </c>
      <c r="F13" s="26"/>
      <c r="G13" s="27">
        <v>3832</v>
      </c>
      <c r="H13" s="26">
        <f t="shared" si="0"/>
        <v>0</v>
      </c>
    </row>
    <row r="14" spans="1:8" s="8" customFormat="1" ht="15">
      <c r="A14" s="23" t="s">
        <v>172</v>
      </c>
      <c r="B14" s="24" t="s">
        <v>243</v>
      </c>
      <c r="C14" s="24" t="s">
        <v>244</v>
      </c>
      <c r="D14" s="25" t="s">
        <v>162</v>
      </c>
      <c r="E14" s="25">
        <v>1</v>
      </c>
      <c r="F14" s="26"/>
      <c r="G14" s="27">
        <v>465.12</v>
      </c>
      <c r="H14" s="26">
        <f t="shared" si="0"/>
        <v>0</v>
      </c>
    </row>
    <row r="15" spans="1:8" s="8" customFormat="1" ht="15">
      <c r="A15" s="23" t="s">
        <v>173</v>
      </c>
      <c r="B15" s="24" t="s">
        <v>245</v>
      </c>
      <c r="C15" s="24" t="s">
        <v>246</v>
      </c>
      <c r="D15" s="25" t="s">
        <v>162</v>
      </c>
      <c r="E15" s="25">
        <v>1</v>
      </c>
      <c r="F15" s="26"/>
      <c r="G15" s="27">
        <v>185.18</v>
      </c>
      <c r="H15" s="26">
        <f t="shared" si="0"/>
        <v>0</v>
      </c>
    </row>
    <row r="16" spans="1:8" s="8" customFormat="1" ht="15">
      <c r="A16" s="23" t="s">
        <v>174</v>
      </c>
      <c r="B16" s="24" t="s">
        <v>247</v>
      </c>
      <c r="C16" s="28">
        <v>33883323</v>
      </c>
      <c r="D16" s="25" t="s">
        <v>162</v>
      </c>
      <c r="E16" s="25">
        <v>1</v>
      </c>
      <c r="F16" s="26"/>
      <c r="G16" s="27">
        <v>14.03</v>
      </c>
      <c r="H16" s="26">
        <f t="shared" si="0"/>
        <v>0</v>
      </c>
    </row>
    <row r="17" spans="1:8" s="8" customFormat="1" ht="15">
      <c r="A17" s="23" t="s">
        <v>175</v>
      </c>
      <c r="B17" s="24" t="s">
        <v>248</v>
      </c>
      <c r="C17" s="24" t="s">
        <v>249</v>
      </c>
      <c r="D17" s="25" t="s">
        <v>162</v>
      </c>
      <c r="E17" s="25">
        <v>3</v>
      </c>
      <c r="F17" s="26"/>
      <c r="G17" s="27">
        <v>8000</v>
      </c>
      <c r="H17" s="26">
        <f t="shared" si="0"/>
        <v>0</v>
      </c>
    </row>
    <row r="18" spans="1:8" s="8" customFormat="1" ht="15">
      <c r="A18" s="23" t="s">
        <v>176</v>
      </c>
      <c r="B18" s="24" t="s">
        <v>250</v>
      </c>
      <c r="C18" s="24">
        <v>892893</v>
      </c>
      <c r="D18" s="25" t="s">
        <v>162</v>
      </c>
      <c r="E18" s="25">
        <v>1</v>
      </c>
      <c r="F18" s="26"/>
      <c r="G18" s="27">
        <v>68.37</v>
      </c>
      <c r="H18" s="26">
        <f t="shared" si="0"/>
        <v>0</v>
      </c>
    </row>
    <row r="19" spans="1:8" s="8" customFormat="1" ht="15">
      <c r="A19" s="23" t="s">
        <v>177</v>
      </c>
      <c r="B19" s="24" t="s">
        <v>251</v>
      </c>
      <c r="C19" s="28">
        <v>892584</v>
      </c>
      <c r="D19" s="25" t="s">
        <v>162</v>
      </c>
      <c r="E19" s="25">
        <v>2</v>
      </c>
      <c r="F19" s="26"/>
      <c r="G19" s="27">
        <v>24.54</v>
      </c>
      <c r="H19" s="26">
        <f t="shared" si="0"/>
        <v>0</v>
      </c>
    </row>
    <row r="20" spans="1:8" s="8" customFormat="1" ht="15">
      <c r="A20" s="23" t="s">
        <v>178</v>
      </c>
      <c r="B20" s="24" t="s">
        <v>252</v>
      </c>
      <c r="C20" s="28">
        <v>33883323001</v>
      </c>
      <c r="D20" s="25" t="s">
        <v>162</v>
      </c>
      <c r="E20" s="25">
        <v>2</v>
      </c>
      <c r="F20" s="26"/>
      <c r="G20" s="27">
        <v>28.06</v>
      </c>
      <c r="H20" s="26">
        <f t="shared" si="0"/>
        <v>0</v>
      </c>
    </row>
    <row r="21" spans="1:8" s="8" customFormat="1" ht="15">
      <c r="A21" s="23" t="s">
        <v>179</v>
      </c>
      <c r="B21" s="24" t="s">
        <v>253</v>
      </c>
      <c r="C21" s="24" t="s">
        <v>254</v>
      </c>
      <c r="D21" s="25" t="s">
        <v>162</v>
      </c>
      <c r="E21" s="25">
        <v>1</v>
      </c>
      <c r="F21" s="26"/>
      <c r="G21" s="29">
        <v>144.77</v>
      </c>
      <c r="H21" s="26">
        <f t="shared" si="0"/>
        <v>0</v>
      </c>
    </row>
    <row r="22" spans="1:8" s="8" customFormat="1" ht="15">
      <c r="A22" s="23" t="s">
        <v>180</v>
      </c>
      <c r="B22" s="24" t="s">
        <v>255</v>
      </c>
      <c r="C22" s="24" t="s">
        <v>256</v>
      </c>
      <c r="D22" s="25" t="s">
        <v>162</v>
      </c>
      <c r="E22" s="25">
        <v>1</v>
      </c>
      <c r="F22" s="26"/>
      <c r="G22" s="27">
        <v>119.76</v>
      </c>
      <c r="H22" s="26">
        <f t="shared" si="0"/>
        <v>0</v>
      </c>
    </row>
    <row r="23" spans="1:8" s="8" customFormat="1" ht="15">
      <c r="A23" s="23" t="s">
        <v>181</v>
      </c>
      <c r="B23" s="24" t="s">
        <v>257</v>
      </c>
      <c r="C23" s="24">
        <v>855771</v>
      </c>
      <c r="D23" s="25" t="s">
        <v>162</v>
      </c>
      <c r="E23" s="25">
        <v>10</v>
      </c>
      <c r="F23" s="26"/>
      <c r="G23" s="27">
        <v>5319.2</v>
      </c>
      <c r="H23" s="26">
        <f t="shared" si="0"/>
        <v>0</v>
      </c>
    </row>
    <row r="24" spans="1:8" s="8" customFormat="1" ht="15">
      <c r="A24" s="23" t="s">
        <v>182</v>
      </c>
      <c r="B24" s="24" t="s">
        <v>72</v>
      </c>
      <c r="C24" s="24" t="s">
        <v>258</v>
      </c>
      <c r="D24" s="25" t="s">
        <v>162</v>
      </c>
      <c r="E24" s="25">
        <v>2</v>
      </c>
      <c r="F24" s="26"/>
      <c r="G24" s="27">
        <v>2723.38</v>
      </c>
      <c r="H24" s="26">
        <f t="shared" si="0"/>
        <v>0</v>
      </c>
    </row>
    <row r="25" spans="1:8" s="8" customFormat="1" ht="15">
      <c r="A25" s="23" t="s">
        <v>183</v>
      </c>
      <c r="B25" s="24" t="s">
        <v>72</v>
      </c>
      <c r="C25" s="24" t="s">
        <v>259</v>
      </c>
      <c r="D25" s="25" t="s">
        <v>162</v>
      </c>
      <c r="E25" s="25">
        <v>2</v>
      </c>
      <c r="F25" s="26"/>
      <c r="G25" s="27">
        <v>2857.9</v>
      </c>
      <c r="H25" s="26">
        <f t="shared" si="0"/>
        <v>0</v>
      </c>
    </row>
    <row r="26" spans="1:8" s="8" customFormat="1" ht="15">
      <c r="A26" s="23" t="s">
        <v>184</v>
      </c>
      <c r="B26" s="24" t="s">
        <v>260</v>
      </c>
      <c r="C26" s="24" t="s">
        <v>261</v>
      </c>
      <c r="D26" s="25" t="s">
        <v>162</v>
      </c>
      <c r="E26" s="25">
        <v>1</v>
      </c>
      <c r="F26" s="26"/>
      <c r="G26" s="27">
        <v>432.09</v>
      </c>
      <c r="H26" s="26">
        <f t="shared" si="0"/>
        <v>0</v>
      </c>
    </row>
    <row r="27" spans="1:8" s="8" customFormat="1" ht="15">
      <c r="A27" s="23" t="s">
        <v>185</v>
      </c>
      <c r="B27" s="24" t="s">
        <v>262</v>
      </c>
      <c r="C27" s="24" t="s">
        <v>211</v>
      </c>
      <c r="D27" s="25" t="s">
        <v>162</v>
      </c>
      <c r="E27" s="25">
        <v>3</v>
      </c>
      <c r="F27" s="26"/>
      <c r="G27" s="27">
        <v>1107.03</v>
      </c>
      <c r="H27" s="26">
        <f t="shared" si="0"/>
        <v>0</v>
      </c>
    </row>
    <row r="28" spans="1:8" s="8" customFormat="1" ht="15">
      <c r="A28" s="23" t="s">
        <v>186</v>
      </c>
      <c r="B28" s="24" t="s">
        <v>263</v>
      </c>
      <c r="C28" s="24" t="s">
        <v>264</v>
      </c>
      <c r="D28" s="25" t="s">
        <v>162</v>
      </c>
      <c r="E28" s="25">
        <v>3</v>
      </c>
      <c r="F28" s="26"/>
      <c r="G28" s="27">
        <v>1010.34</v>
      </c>
      <c r="H28" s="26">
        <f t="shared" si="0"/>
        <v>0</v>
      </c>
    </row>
    <row r="29" spans="1:8" s="8" customFormat="1" ht="15">
      <c r="A29" s="23" t="s">
        <v>187</v>
      </c>
      <c r="B29" s="24" t="s">
        <v>265</v>
      </c>
      <c r="C29" s="24" t="s">
        <v>213</v>
      </c>
      <c r="D29" s="25" t="s">
        <v>162</v>
      </c>
      <c r="E29" s="25">
        <v>3</v>
      </c>
      <c r="F29" s="26"/>
      <c r="G29" s="27">
        <v>544.71</v>
      </c>
      <c r="H29" s="26">
        <f t="shared" si="0"/>
        <v>0</v>
      </c>
    </row>
    <row r="30" spans="1:8" s="8" customFormat="1" ht="15">
      <c r="A30" s="23" t="s">
        <v>188</v>
      </c>
      <c r="B30" s="24" t="s">
        <v>266</v>
      </c>
      <c r="C30" s="24" t="s">
        <v>212</v>
      </c>
      <c r="D30" s="25" t="s">
        <v>162</v>
      </c>
      <c r="E30" s="25">
        <v>3</v>
      </c>
      <c r="F30" s="26"/>
      <c r="G30" s="27">
        <v>459.09</v>
      </c>
      <c r="H30" s="26">
        <f t="shared" si="0"/>
        <v>0</v>
      </c>
    </row>
    <row r="31" spans="1:8" s="8" customFormat="1" ht="15">
      <c r="A31" s="23" t="s">
        <v>189</v>
      </c>
      <c r="B31" s="24" t="s">
        <v>267</v>
      </c>
      <c r="C31" s="24" t="s">
        <v>268</v>
      </c>
      <c r="D31" s="25" t="s">
        <v>162</v>
      </c>
      <c r="E31" s="25">
        <v>4</v>
      </c>
      <c r="F31" s="26"/>
      <c r="G31" s="27">
        <v>2412.16</v>
      </c>
      <c r="H31" s="26">
        <f t="shared" si="0"/>
        <v>0</v>
      </c>
    </row>
    <row r="32" spans="1:8" s="8" customFormat="1" ht="15">
      <c r="A32" s="23" t="s">
        <v>190</v>
      </c>
      <c r="B32" s="24" t="s">
        <v>269</v>
      </c>
      <c r="C32" s="24" t="s">
        <v>270</v>
      </c>
      <c r="D32" s="25" t="s">
        <v>162</v>
      </c>
      <c r="E32" s="25">
        <v>1</v>
      </c>
      <c r="F32" s="26"/>
      <c r="G32" s="27">
        <v>1457.65</v>
      </c>
      <c r="H32" s="26">
        <f t="shared" si="0"/>
        <v>0</v>
      </c>
    </row>
    <row r="33" spans="1:8" s="8" customFormat="1" ht="15">
      <c r="A33" s="23" t="s">
        <v>191</v>
      </c>
      <c r="B33" s="24" t="s">
        <v>271</v>
      </c>
      <c r="C33" s="24" t="s">
        <v>272</v>
      </c>
      <c r="D33" s="25" t="s">
        <v>162</v>
      </c>
      <c r="E33" s="25">
        <v>1</v>
      </c>
      <c r="F33" s="26"/>
      <c r="G33" s="27">
        <v>1457.65</v>
      </c>
      <c r="H33" s="26">
        <f>E33*F33</f>
        <v>0</v>
      </c>
    </row>
    <row r="34" spans="1:8" s="8" customFormat="1" ht="15">
      <c r="A34" s="23" t="s">
        <v>192</v>
      </c>
      <c r="B34" s="24" t="s">
        <v>273</v>
      </c>
      <c r="C34" s="24" t="s">
        <v>133</v>
      </c>
      <c r="D34" s="25" t="s">
        <v>162</v>
      </c>
      <c r="E34" s="25">
        <v>1</v>
      </c>
      <c r="F34" s="26"/>
      <c r="G34" s="27">
        <v>469.92</v>
      </c>
      <c r="H34" s="26">
        <f t="shared" si="0"/>
        <v>0</v>
      </c>
    </row>
    <row r="35" spans="1:8" s="8" customFormat="1" ht="15">
      <c r="A35" s="23" t="s">
        <v>193</v>
      </c>
      <c r="B35" s="24" t="s">
        <v>274</v>
      </c>
      <c r="C35" s="24" t="s">
        <v>275</v>
      </c>
      <c r="D35" s="25" t="s">
        <v>162</v>
      </c>
      <c r="E35" s="25">
        <v>2</v>
      </c>
      <c r="F35" s="26"/>
      <c r="G35" s="27">
        <v>999.26</v>
      </c>
      <c r="H35" s="26">
        <f t="shared" si="0"/>
        <v>0</v>
      </c>
    </row>
    <row r="36" spans="1:8" s="8" customFormat="1" ht="15">
      <c r="A36" s="23" t="s">
        <v>194</v>
      </c>
      <c r="B36" s="24" t="s">
        <v>276</v>
      </c>
      <c r="C36" s="24" t="s">
        <v>214</v>
      </c>
      <c r="D36" s="25" t="s">
        <v>162</v>
      </c>
      <c r="E36" s="25">
        <v>1</v>
      </c>
      <c r="F36" s="26"/>
      <c r="G36" s="27">
        <v>363.1</v>
      </c>
      <c r="H36" s="26">
        <f t="shared" si="0"/>
        <v>0</v>
      </c>
    </row>
    <row r="37" spans="1:8" s="8" customFormat="1" ht="15">
      <c r="A37" s="23" t="s">
        <v>195</v>
      </c>
      <c r="B37" s="24" t="s">
        <v>277</v>
      </c>
      <c r="C37" s="24" t="s">
        <v>278</v>
      </c>
      <c r="D37" s="25" t="s">
        <v>162</v>
      </c>
      <c r="E37" s="25">
        <v>10</v>
      </c>
      <c r="F37" s="26"/>
      <c r="G37" s="27">
        <v>271.3</v>
      </c>
      <c r="H37" s="26">
        <f t="shared" si="0"/>
        <v>0</v>
      </c>
    </row>
    <row r="38" spans="1:8" s="8" customFormat="1" ht="15">
      <c r="A38" s="23" t="s">
        <v>196</v>
      </c>
      <c r="B38" s="24" t="s">
        <v>279</v>
      </c>
      <c r="C38" s="24" t="s">
        <v>280</v>
      </c>
      <c r="D38" s="25" t="s">
        <v>162</v>
      </c>
      <c r="E38" s="25">
        <v>4</v>
      </c>
      <c r="F38" s="26"/>
      <c r="G38" s="27">
        <v>135.96</v>
      </c>
      <c r="H38" s="26">
        <f t="shared" si="0"/>
        <v>0</v>
      </c>
    </row>
    <row r="39" spans="1:8" s="8" customFormat="1" ht="15">
      <c r="A39" s="23" t="s">
        <v>197</v>
      </c>
      <c r="B39" s="24" t="s">
        <v>281</v>
      </c>
      <c r="C39" s="24" t="s">
        <v>282</v>
      </c>
      <c r="D39" s="25" t="s">
        <v>162</v>
      </c>
      <c r="E39" s="25">
        <v>1</v>
      </c>
      <c r="F39" s="26"/>
      <c r="G39" s="27">
        <v>2243.86</v>
      </c>
      <c r="H39" s="26">
        <f t="shared" si="0"/>
        <v>0</v>
      </c>
    </row>
    <row r="40" spans="1:8" s="8" customFormat="1" ht="15">
      <c r="A40" s="23" t="s">
        <v>198</v>
      </c>
      <c r="B40" s="24" t="s">
        <v>283</v>
      </c>
      <c r="C40" s="24" t="s">
        <v>481</v>
      </c>
      <c r="D40" s="25" t="s">
        <v>162</v>
      </c>
      <c r="E40" s="25">
        <v>1</v>
      </c>
      <c r="F40" s="26"/>
      <c r="G40" s="27">
        <v>208.01</v>
      </c>
      <c r="H40" s="26">
        <f t="shared" si="0"/>
        <v>0</v>
      </c>
    </row>
    <row r="41" spans="1:8" s="8" customFormat="1" ht="15">
      <c r="A41" s="23" t="s">
        <v>199</v>
      </c>
      <c r="B41" s="24" t="s">
        <v>284</v>
      </c>
      <c r="C41" s="24" t="s">
        <v>285</v>
      </c>
      <c r="D41" s="25" t="s">
        <v>162</v>
      </c>
      <c r="E41" s="25">
        <v>1</v>
      </c>
      <c r="F41" s="26"/>
      <c r="G41" s="27">
        <v>100.72</v>
      </c>
      <c r="H41" s="26">
        <f t="shared" si="0"/>
        <v>0</v>
      </c>
    </row>
    <row r="42" spans="1:8" s="8" customFormat="1" ht="15">
      <c r="A42" s="23" t="s">
        <v>200</v>
      </c>
      <c r="B42" s="24" t="s">
        <v>286</v>
      </c>
      <c r="C42" s="24" t="s">
        <v>287</v>
      </c>
      <c r="D42" s="25" t="s">
        <v>162</v>
      </c>
      <c r="E42" s="25">
        <v>1</v>
      </c>
      <c r="F42" s="26"/>
      <c r="G42" s="27">
        <v>343.42</v>
      </c>
      <c r="H42" s="26">
        <f t="shared" si="0"/>
        <v>0</v>
      </c>
    </row>
    <row r="43" spans="1:8" s="8" customFormat="1" ht="15">
      <c r="A43" s="23" t="s">
        <v>201</v>
      </c>
      <c r="B43" s="24" t="s">
        <v>288</v>
      </c>
      <c r="C43" s="24" t="s">
        <v>289</v>
      </c>
      <c r="D43" s="25" t="s">
        <v>162</v>
      </c>
      <c r="E43" s="25">
        <v>1</v>
      </c>
      <c r="F43" s="26"/>
      <c r="G43" s="27">
        <v>224.49</v>
      </c>
      <c r="H43" s="26">
        <f t="shared" si="0"/>
        <v>0</v>
      </c>
    </row>
    <row r="44" spans="1:8" s="8" customFormat="1" ht="15">
      <c r="A44" s="23" t="s">
        <v>202</v>
      </c>
      <c r="B44" s="24" t="s">
        <v>290</v>
      </c>
      <c r="C44" s="28">
        <v>27804076001</v>
      </c>
      <c r="D44" s="25" t="s">
        <v>162</v>
      </c>
      <c r="E44" s="25">
        <v>1</v>
      </c>
      <c r="F44" s="26"/>
      <c r="G44" s="27">
        <v>42.99</v>
      </c>
      <c r="H44" s="26">
        <f t="shared" si="0"/>
        <v>0</v>
      </c>
    </row>
    <row r="45" spans="1:8" s="8" customFormat="1" ht="15">
      <c r="A45" s="23" t="s">
        <v>203</v>
      </c>
      <c r="B45" s="24" t="s">
        <v>291</v>
      </c>
      <c r="C45" s="24">
        <v>27881433</v>
      </c>
      <c r="D45" s="25" t="s">
        <v>162</v>
      </c>
      <c r="E45" s="25">
        <v>1</v>
      </c>
      <c r="F45" s="26"/>
      <c r="G45" s="27">
        <v>36.17</v>
      </c>
      <c r="H45" s="26">
        <f t="shared" si="0"/>
        <v>0</v>
      </c>
    </row>
    <row r="46" spans="1:8" s="8" customFormat="1" ht="15">
      <c r="A46" s="23" t="s">
        <v>204</v>
      </c>
      <c r="B46" s="24" t="s">
        <v>127</v>
      </c>
      <c r="C46" s="24" t="s">
        <v>292</v>
      </c>
      <c r="D46" s="25" t="s">
        <v>162</v>
      </c>
      <c r="E46" s="25">
        <v>4</v>
      </c>
      <c r="F46" s="26"/>
      <c r="G46" s="27">
        <v>281.84</v>
      </c>
      <c r="H46" s="26">
        <f>E46*F46</f>
        <v>0</v>
      </c>
    </row>
    <row r="47" spans="1:8" s="8" customFormat="1" ht="15">
      <c r="A47" s="23" t="s">
        <v>205</v>
      </c>
      <c r="B47" s="24" t="s">
        <v>293</v>
      </c>
      <c r="C47" s="24">
        <v>28801405875</v>
      </c>
      <c r="D47" s="25" t="s">
        <v>162</v>
      </c>
      <c r="E47" s="25">
        <v>4</v>
      </c>
      <c r="F47" s="26"/>
      <c r="G47" s="27">
        <v>180.12</v>
      </c>
      <c r="H47" s="26">
        <f t="shared" si="0"/>
        <v>0</v>
      </c>
    </row>
    <row r="48" spans="1:8" s="8" customFormat="1" ht="15">
      <c r="A48" s="23" t="s">
        <v>206</v>
      </c>
      <c r="B48" s="24" t="s">
        <v>128</v>
      </c>
      <c r="C48" s="28">
        <v>14801403875</v>
      </c>
      <c r="D48" s="25" t="s">
        <v>162</v>
      </c>
      <c r="E48" s="25">
        <v>4</v>
      </c>
      <c r="F48" s="26"/>
      <c r="G48" s="27">
        <v>74.16</v>
      </c>
      <c r="H48" s="26">
        <f t="shared" si="0"/>
        <v>0</v>
      </c>
    </row>
    <row r="49" spans="1:8" s="8" customFormat="1" ht="12" customHeight="1">
      <c r="A49" s="23" t="s">
        <v>207</v>
      </c>
      <c r="B49" s="24" t="s">
        <v>294</v>
      </c>
      <c r="C49" s="24" t="s">
        <v>295</v>
      </c>
      <c r="D49" s="25" t="s">
        <v>162</v>
      </c>
      <c r="E49" s="25">
        <v>1</v>
      </c>
      <c r="F49" s="26"/>
      <c r="G49" s="27">
        <v>1280.58</v>
      </c>
      <c r="H49" s="26">
        <f t="shared" si="0"/>
        <v>0</v>
      </c>
    </row>
    <row r="50" spans="1:8" s="8" customFormat="1" ht="15">
      <c r="A50" s="23" t="s">
        <v>208</v>
      </c>
      <c r="B50" s="24" t="s">
        <v>296</v>
      </c>
      <c r="C50" s="24" t="s">
        <v>297</v>
      </c>
      <c r="D50" s="25" t="s">
        <v>162</v>
      </c>
      <c r="E50" s="25">
        <v>3</v>
      </c>
      <c r="F50" s="26"/>
      <c r="G50" s="27">
        <v>195.42</v>
      </c>
      <c r="H50" s="26">
        <f t="shared" si="0"/>
        <v>0</v>
      </c>
    </row>
    <row r="51" spans="1:8" s="8" customFormat="1" ht="15">
      <c r="A51" s="23" t="s">
        <v>209</v>
      </c>
      <c r="B51" s="24" t="s">
        <v>298</v>
      </c>
      <c r="C51" s="24" t="s">
        <v>299</v>
      </c>
      <c r="D51" s="25" t="s">
        <v>162</v>
      </c>
      <c r="E51" s="25">
        <v>3</v>
      </c>
      <c r="F51" s="26"/>
      <c r="G51" s="27">
        <v>114.87</v>
      </c>
      <c r="H51" s="26">
        <f t="shared" si="0"/>
        <v>0</v>
      </c>
    </row>
    <row r="52" spans="1:8" s="8" customFormat="1" ht="15">
      <c r="A52" s="23" t="s">
        <v>210</v>
      </c>
      <c r="B52" s="24" t="s">
        <v>300</v>
      </c>
      <c r="C52" s="24" t="s">
        <v>301</v>
      </c>
      <c r="D52" s="25" t="s">
        <v>162</v>
      </c>
      <c r="E52" s="25">
        <v>2</v>
      </c>
      <c r="F52" s="26"/>
      <c r="G52" s="27">
        <v>136.92</v>
      </c>
      <c r="H52" s="26">
        <f t="shared" si="0"/>
        <v>0</v>
      </c>
    </row>
    <row r="53" spans="1:8" s="8" customFormat="1" ht="15">
      <c r="A53" s="23" t="s">
        <v>215</v>
      </c>
      <c r="B53" s="24" t="s">
        <v>302</v>
      </c>
      <c r="C53" s="24" t="s">
        <v>303</v>
      </c>
      <c r="D53" s="25" t="s">
        <v>162</v>
      </c>
      <c r="E53" s="25">
        <v>2</v>
      </c>
      <c r="F53" s="26"/>
      <c r="G53" s="27">
        <v>33.78</v>
      </c>
      <c r="H53" s="26">
        <f t="shared" si="0"/>
        <v>0</v>
      </c>
    </row>
    <row r="54" spans="1:8" s="8" customFormat="1" ht="15">
      <c r="A54" s="23" t="s">
        <v>216</v>
      </c>
      <c r="B54" s="24" t="s">
        <v>304</v>
      </c>
      <c r="C54" s="24" t="s">
        <v>305</v>
      </c>
      <c r="D54" s="25" t="s">
        <v>162</v>
      </c>
      <c r="E54" s="25">
        <v>2</v>
      </c>
      <c r="F54" s="26"/>
      <c r="G54" s="27">
        <v>64.58</v>
      </c>
      <c r="H54" s="26">
        <f t="shared" si="0"/>
        <v>0</v>
      </c>
    </row>
    <row r="55" spans="1:8" s="8" customFormat="1" ht="15">
      <c r="A55" s="23" t="s">
        <v>217</v>
      </c>
      <c r="B55" s="24" t="s">
        <v>306</v>
      </c>
      <c r="C55" s="24" t="s">
        <v>307</v>
      </c>
      <c r="D55" s="25" t="s">
        <v>162</v>
      </c>
      <c r="E55" s="25">
        <v>2</v>
      </c>
      <c r="F55" s="26"/>
      <c r="G55" s="27">
        <v>130.16</v>
      </c>
      <c r="H55" s="26">
        <f t="shared" si="0"/>
        <v>0</v>
      </c>
    </row>
    <row r="56" spans="1:8" s="8" customFormat="1" ht="15">
      <c r="A56" s="23" t="s">
        <v>218</v>
      </c>
      <c r="B56" s="24" t="s">
        <v>306</v>
      </c>
      <c r="C56" s="24" t="s">
        <v>308</v>
      </c>
      <c r="D56" s="25" t="s">
        <v>162</v>
      </c>
      <c r="E56" s="25">
        <v>12</v>
      </c>
      <c r="F56" s="26"/>
      <c r="G56" s="27">
        <v>308.52</v>
      </c>
      <c r="H56" s="26">
        <f t="shared" si="0"/>
        <v>0</v>
      </c>
    </row>
    <row r="57" spans="1:8" s="8" customFormat="1" ht="15">
      <c r="A57" s="23" t="s">
        <v>219</v>
      </c>
      <c r="B57" s="24" t="s">
        <v>309</v>
      </c>
      <c r="C57" s="24" t="s">
        <v>310</v>
      </c>
      <c r="D57" s="25" t="s">
        <v>162</v>
      </c>
      <c r="E57" s="25">
        <v>2</v>
      </c>
      <c r="F57" s="26"/>
      <c r="G57" s="27">
        <v>134.9</v>
      </c>
      <c r="H57" s="26">
        <f>E57*F57</f>
        <v>0</v>
      </c>
    </row>
    <row r="58" spans="1:8" s="8" customFormat="1" ht="15">
      <c r="A58" s="23" t="s">
        <v>220</v>
      </c>
      <c r="B58" s="24" t="s">
        <v>311</v>
      </c>
      <c r="C58" s="24" t="s">
        <v>312</v>
      </c>
      <c r="D58" s="25" t="s">
        <v>162</v>
      </c>
      <c r="E58" s="25">
        <v>2</v>
      </c>
      <c r="F58" s="26"/>
      <c r="G58" s="27">
        <v>164.06</v>
      </c>
      <c r="H58" s="26">
        <f t="shared" si="0"/>
        <v>0</v>
      </c>
    </row>
    <row r="59" spans="1:8" s="8" customFormat="1" ht="15">
      <c r="A59" s="23" t="s">
        <v>221</v>
      </c>
      <c r="B59" s="24" t="s">
        <v>313</v>
      </c>
      <c r="C59" s="24" t="s">
        <v>314</v>
      </c>
      <c r="D59" s="25" t="s">
        <v>162</v>
      </c>
      <c r="E59" s="25">
        <v>1</v>
      </c>
      <c r="F59" s="26"/>
      <c r="G59" s="27">
        <v>2950.54</v>
      </c>
      <c r="H59" s="26">
        <f t="shared" si="0"/>
        <v>0</v>
      </c>
    </row>
    <row r="60" spans="1:8" s="8" customFormat="1" ht="15">
      <c r="A60" s="23" t="s">
        <v>222</v>
      </c>
      <c r="B60" s="24" t="s">
        <v>315</v>
      </c>
      <c r="C60" s="24" t="s">
        <v>316</v>
      </c>
      <c r="D60" s="25" t="s">
        <v>162</v>
      </c>
      <c r="E60" s="25">
        <v>1</v>
      </c>
      <c r="F60" s="26"/>
      <c r="G60" s="27">
        <v>1228.54</v>
      </c>
      <c r="H60" s="26">
        <f t="shared" si="0"/>
        <v>0</v>
      </c>
    </row>
    <row r="61" spans="1:8" s="8" customFormat="1" ht="15">
      <c r="A61" s="23" t="s">
        <v>223</v>
      </c>
      <c r="B61" s="24" t="s">
        <v>317</v>
      </c>
      <c r="C61" s="24" t="s">
        <v>318</v>
      </c>
      <c r="D61" s="25" t="s">
        <v>162</v>
      </c>
      <c r="E61" s="25">
        <v>1</v>
      </c>
      <c r="F61" s="26"/>
      <c r="G61" s="27">
        <v>1069.17</v>
      </c>
      <c r="H61" s="26">
        <f t="shared" si="0"/>
        <v>0</v>
      </c>
    </row>
    <row r="62" spans="1:8" s="8" customFormat="1" ht="15">
      <c r="A62" s="23" t="s">
        <v>224</v>
      </c>
      <c r="B62" s="24" t="s">
        <v>319</v>
      </c>
      <c r="C62" s="24" t="s">
        <v>320</v>
      </c>
      <c r="D62" s="25" t="s">
        <v>162</v>
      </c>
      <c r="E62" s="25">
        <v>2</v>
      </c>
      <c r="F62" s="26"/>
      <c r="G62" s="27">
        <v>747.56</v>
      </c>
      <c r="H62" s="26">
        <f t="shared" si="0"/>
        <v>0</v>
      </c>
    </row>
    <row r="63" spans="1:8" s="8" customFormat="1" ht="15">
      <c r="A63" s="23" t="s">
        <v>225</v>
      </c>
      <c r="B63" s="24" t="s">
        <v>321</v>
      </c>
      <c r="C63" s="24" t="s">
        <v>322</v>
      </c>
      <c r="D63" s="25" t="s">
        <v>162</v>
      </c>
      <c r="E63" s="25">
        <v>2</v>
      </c>
      <c r="F63" s="26"/>
      <c r="G63" s="27">
        <v>405.62</v>
      </c>
      <c r="H63" s="26">
        <f t="shared" si="0"/>
        <v>0</v>
      </c>
    </row>
    <row r="64" spans="1:8" s="8" customFormat="1" ht="15">
      <c r="A64" s="23" t="s">
        <v>226</v>
      </c>
      <c r="B64" s="24" t="s">
        <v>323</v>
      </c>
      <c r="C64" s="24" t="s">
        <v>324</v>
      </c>
      <c r="D64" s="25" t="s">
        <v>162</v>
      </c>
      <c r="E64" s="25">
        <v>6</v>
      </c>
      <c r="F64" s="26"/>
      <c r="G64" s="27">
        <v>412.44</v>
      </c>
      <c r="H64" s="26">
        <f t="shared" si="0"/>
        <v>0</v>
      </c>
    </row>
    <row r="65" spans="1:8" s="8" customFormat="1" ht="15">
      <c r="A65" s="23" t="s">
        <v>227</v>
      </c>
      <c r="B65" s="24" t="s">
        <v>325</v>
      </c>
      <c r="C65" s="24" t="s">
        <v>326</v>
      </c>
      <c r="D65" s="25" t="s">
        <v>162</v>
      </c>
      <c r="E65" s="25">
        <v>6</v>
      </c>
      <c r="F65" s="26"/>
      <c r="G65" s="27">
        <v>1920.48</v>
      </c>
      <c r="H65" s="26">
        <f t="shared" si="0"/>
        <v>0</v>
      </c>
    </row>
    <row r="66" spans="1:8" s="8" customFormat="1" ht="15">
      <c r="A66" s="23" t="s">
        <v>228</v>
      </c>
      <c r="B66" s="24" t="s">
        <v>327</v>
      </c>
      <c r="C66" s="24" t="s">
        <v>328</v>
      </c>
      <c r="D66" s="25" t="s">
        <v>162</v>
      </c>
      <c r="E66" s="25">
        <v>1</v>
      </c>
      <c r="F66" s="26"/>
      <c r="G66" s="27">
        <v>5619.75</v>
      </c>
      <c r="H66" s="26">
        <f t="shared" si="0"/>
        <v>0</v>
      </c>
    </row>
    <row r="67" spans="1:8" s="8" customFormat="1" ht="15">
      <c r="A67" s="23" t="s">
        <v>230</v>
      </c>
      <c r="B67" s="24" t="s">
        <v>329</v>
      </c>
      <c r="C67" s="24" t="s">
        <v>330</v>
      </c>
      <c r="D67" s="25" t="s">
        <v>162</v>
      </c>
      <c r="E67" s="25">
        <v>3</v>
      </c>
      <c r="F67" s="26"/>
      <c r="G67" s="27">
        <v>112.38</v>
      </c>
      <c r="H67" s="26">
        <f t="shared" si="0"/>
        <v>0</v>
      </c>
    </row>
    <row r="68" spans="1:8" ht="15">
      <c r="A68" s="23" t="s">
        <v>410</v>
      </c>
      <c r="B68" s="24" t="s">
        <v>331</v>
      </c>
      <c r="C68" s="24" t="s">
        <v>332</v>
      </c>
      <c r="D68" s="25" t="s">
        <v>162</v>
      </c>
      <c r="E68" s="25">
        <v>8</v>
      </c>
      <c r="F68" s="30"/>
      <c r="G68" s="31">
        <v>208.16</v>
      </c>
      <c r="H68" s="26">
        <f t="shared" si="0"/>
        <v>0</v>
      </c>
    </row>
    <row r="69" spans="1:8" ht="15">
      <c r="A69" s="23" t="s">
        <v>411</v>
      </c>
      <c r="B69" s="24" t="s">
        <v>333</v>
      </c>
      <c r="C69" s="24" t="s">
        <v>334</v>
      </c>
      <c r="D69" s="25" t="s">
        <v>162</v>
      </c>
      <c r="E69" s="25">
        <v>3</v>
      </c>
      <c r="F69" s="30"/>
      <c r="G69" s="31">
        <v>840.93</v>
      </c>
      <c r="H69" s="26">
        <f>E69*F69</f>
        <v>0</v>
      </c>
    </row>
    <row r="70" spans="1:8" ht="15">
      <c r="A70" s="23" t="s">
        <v>412</v>
      </c>
      <c r="B70" s="24" t="s">
        <v>335</v>
      </c>
      <c r="C70" s="24" t="s">
        <v>336</v>
      </c>
      <c r="D70" s="25" t="s">
        <v>162</v>
      </c>
      <c r="E70" s="25">
        <v>1</v>
      </c>
      <c r="F70" s="30"/>
      <c r="G70" s="31">
        <v>1025.65</v>
      </c>
      <c r="H70" s="26">
        <f t="shared" si="0"/>
        <v>0</v>
      </c>
    </row>
    <row r="71" spans="1:8" ht="15">
      <c r="A71" s="23" t="s">
        <v>413</v>
      </c>
      <c r="B71" s="24" t="s">
        <v>337</v>
      </c>
      <c r="C71" s="28">
        <v>880596522</v>
      </c>
      <c r="D71" s="25" t="s">
        <v>162</v>
      </c>
      <c r="E71" s="25">
        <v>1</v>
      </c>
      <c r="F71" s="30"/>
      <c r="G71" s="31">
        <v>289.44</v>
      </c>
      <c r="H71" s="26">
        <f aca="true" t="shared" si="1" ref="H71:H79">E71*F71</f>
        <v>0</v>
      </c>
    </row>
    <row r="72" spans="1:8" ht="15">
      <c r="A72" s="23" t="s">
        <v>414</v>
      </c>
      <c r="B72" s="24" t="s">
        <v>338</v>
      </c>
      <c r="C72" s="24" t="s">
        <v>339</v>
      </c>
      <c r="D72" s="25" t="s">
        <v>162</v>
      </c>
      <c r="E72" s="25">
        <v>1</v>
      </c>
      <c r="F72" s="30"/>
      <c r="G72" s="31">
        <v>845.85</v>
      </c>
      <c r="H72" s="26">
        <f t="shared" si="1"/>
        <v>0</v>
      </c>
    </row>
    <row r="73" spans="1:8" ht="15">
      <c r="A73" s="23" t="s">
        <v>415</v>
      </c>
      <c r="B73" s="24" t="s">
        <v>340</v>
      </c>
      <c r="C73" s="24" t="s">
        <v>341</v>
      </c>
      <c r="D73" s="25" t="s">
        <v>162</v>
      </c>
      <c r="E73" s="25">
        <v>1</v>
      </c>
      <c r="F73" s="30"/>
      <c r="G73" s="31">
        <v>20570.35</v>
      </c>
      <c r="H73" s="26">
        <f t="shared" si="1"/>
        <v>0</v>
      </c>
    </row>
    <row r="74" spans="1:8" ht="15">
      <c r="A74" s="23" t="s">
        <v>416</v>
      </c>
      <c r="B74" s="24" t="s">
        <v>342</v>
      </c>
      <c r="C74" s="24" t="s">
        <v>343</v>
      </c>
      <c r="D74" s="25" t="s">
        <v>162</v>
      </c>
      <c r="E74" s="25">
        <v>1</v>
      </c>
      <c r="F74" s="30"/>
      <c r="G74" s="31">
        <v>240.27</v>
      </c>
      <c r="H74" s="26">
        <f t="shared" si="1"/>
        <v>0</v>
      </c>
    </row>
    <row r="75" spans="1:8" ht="15">
      <c r="A75" s="23" t="s">
        <v>417</v>
      </c>
      <c r="B75" s="24" t="s">
        <v>344</v>
      </c>
      <c r="C75" s="24" t="s">
        <v>345</v>
      </c>
      <c r="D75" s="25" t="s">
        <v>162</v>
      </c>
      <c r="E75" s="25">
        <v>1</v>
      </c>
      <c r="F75" s="30"/>
      <c r="G75" s="31">
        <v>60.99</v>
      </c>
      <c r="H75" s="26">
        <f t="shared" si="1"/>
        <v>0</v>
      </c>
    </row>
    <row r="76" spans="1:8" ht="15">
      <c r="A76" s="23" t="s">
        <v>418</v>
      </c>
      <c r="B76" s="24" t="s">
        <v>346</v>
      </c>
      <c r="C76" s="24" t="s">
        <v>347</v>
      </c>
      <c r="D76" s="25" t="s">
        <v>162</v>
      </c>
      <c r="E76" s="25">
        <v>1</v>
      </c>
      <c r="F76" s="30"/>
      <c r="G76" s="31">
        <v>1238.97</v>
      </c>
      <c r="H76" s="26">
        <f t="shared" si="1"/>
        <v>0</v>
      </c>
    </row>
    <row r="77" spans="1:8" ht="15">
      <c r="A77" s="23" t="s">
        <v>419</v>
      </c>
      <c r="B77" s="24" t="s">
        <v>348</v>
      </c>
      <c r="C77" s="28">
        <v>33889680001</v>
      </c>
      <c r="D77" s="25" t="s">
        <v>162</v>
      </c>
      <c r="E77" s="25">
        <v>4</v>
      </c>
      <c r="F77" s="30"/>
      <c r="G77" s="31">
        <v>323.68</v>
      </c>
      <c r="H77" s="26">
        <f t="shared" si="1"/>
        <v>0</v>
      </c>
    </row>
    <row r="78" spans="1:8" ht="15">
      <c r="A78" s="23" t="s">
        <v>420</v>
      </c>
      <c r="B78" s="24" t="s">
        <v>349</v>
      </c>
      <c r="C78" s="24" t="s">
        <v>350</v>
      </c>
      <c r="D78" s="25" t="s">
        <v>162</v>
      </c>
      <c r="E78" s="25">
        <v>1</v>
      </c>
      <c r="F78" s="30"/>
      <c r="G78" s="31">
        <v>252.63</v>
      </c>
      <c r="H78" s="26">
        <f t="shared" si="1"/>
        <v>0</v>
      </c>
    </row>
    <row r="79" spans="1:8" ht="15">
      <c r="A79" s="23" t="s">
        <v>421</v>
      </c>
      <c r="B79" s="24" t="s">
        <v>351</v>
      </c>
      <c r="C79" s="24" t="s">
        <v>352</v>
      </c>
      <c r="D79" s="25" t="s">
        <v>162</v>
      </c>
      <c r="E79" s="25">
        <v>3</v>
      </c>
      <c r="F79" s="30"/>
      <c r="G79" s="31">
        <v>11795.5</v>
      </c>
      <c r="H79" s="26">
        <f t="shared" si="1"/>
        <v>0</v>
      </c>
    </row>
    <row r="80" spans="1:8" ht="15.75" customHeight="1">
      <c r="A80" s="23" t="s">
        <v>422</v>
      </c>
      <c r="B80" s="24" t="s">
        <v>353</v>
      </c>
      <c r="C80" s="24" t="s">
        <v>354</v>
      </c>
      <c r="D80" s="25" t="s">
        <v>162</v>
      </c>
      <c r="E80" s="25">
        <v>3</v>
      </c>
      <c r="F80" s="30"/>
      <c r="G80" s="31">
        <v>656.61</v>
      </c>
      <c r="H80" s="26">
        <f>E80*F80</f>
        <v>0</v>
      </c>
    </row>
    <row r="81" spans="1:8" ht="15">
      <c r="A81" s="23" t="s">
        <v>423</v>
      </c>
      <c r="B81" s="24" t="s">
        <v>355</v>
      </c>
      <c r="C81" s="24" t="s">
        <v>356</v>
      </c>
      <c r="D81" s="25" t="s">
        <v>162</v>
      </c>
      <c r="E81" s="25">
        <v>1</v>
      </c>
      <c r="F81" s="30"/>
      <c r="G81" s="31">
        <v>24.23</v>
      </c>
      <c r="H81" s="26">
        <f aca="true" t="shared" si="2" ref="H81:H91">E81*F81</f>
        <v>0</v>
      </c>
    </row>
    <row r="82" spans="1:8" ht="15">
      <c r="A82" s="23" t="s">
        <v>424</v>
      </c>
      <c r="B82" s="24" t="s">
        <v>357</v>
      </c>
      <c r="C82" s="24" t="s">
        <v>358</v>
      </c>
      <c r="D82" s="25" t="s">
        <v>162</v>
      </c>
      <c r="E82" s="25">
        <v>1</v>
      </c>
      <c r="F82" s="30"/>
      <c r="G82" s="31">
        <v>1179.92</v>
      </c>
      <c r="H82" s="26">
        <f t="shared" si="2"/>
        <v>0</v>
      </c>
    </row>
    <row r="83" spans="1:8" ht="15">
      <c r="A83" s="23" t="s">
        <v>425</v>
      </c>
      <c r="B83" s="24" t="s">
        <v>359</v>
      </c>
      <c r="C83" s="24" t="s">
        <v>231</v>
      </c>
      <c r="D83" s="25" t="s">
        <v>162</v>
      </c>
      <c r="E83" s="25">
        <v>1</v>
      </c>
      <c r="F83" s="30"/>
      <c r="G83" s="31">
        <v>1090.33</v>
      </c>
      <c r="H83" s="26">
        <f t="shared" si="2"/>
        <v>0</v>
      </c>
    </row>
    <row r="84" spans="1:8" ht="15">
      <c r="A84" s="23" t="s">
        <v>426</v>
      </c>
      <c r="B84" s="24" t="s">
        <v>360</v>
      </c>
      <c r="C84" s="24" t="s">
        <v>361</v>
      </c>
      <c r="D84" s="25" t="s">
        <v>162</v>
      </c>
      <c r="E84" s="25">
        <v>9</v>
      </c>
      <c r="F84" s="30"/>
      <c r="G84" s="31">
        <v>1215.72</v>
      </c>
      <c r="H84" s="26">
        <f t="shared" si="2"/>
        <v>0</v>
      </c>
    </row>
    <row r="85" spans="1:8" ht="15">
      <c r="A85" s="23" t="s">
        <v>427</v>
      </c>
      <c r="B85" s="24" t="s">
        <v>362</v>
      </c>
      <c r="C85" s="24" t="s">
        <v>363</v>
      </c>
      <c r="D85" s="25" t="s">
        <v>162</v>
      </c>
      <c r="E85" s="25">
        <v>5</v>
      </c>
      <c r="F85" s="30"/>
      <c r="G85" s="31">
        <v>711.7</v>
      </c>
      <c r="H85" s="26">
        <f t="shared" si="2"/>
        <v>0</v>
      </c>
    </row>
    <row r="86" spans="1:8" ht="15">
      <c r="A86" s="23" t="s">
        <v>428</v>
      </c>
      <c r="B86" s="24" t="s">
        <v>364</v>
      </c>
      <c r="C86" s="24" t="s">
        <v>365</v>
      </c>
      <c r="D86" s="25" t="s">
        <v>162</v>
      </c>
      <c r="E86" s="25">
        <v>1</v>
      </c>
      <c r="F86" s="30"/>
      <c r="G86" s="31">
        <v>626.77</v>
      </c>
      <c r="H86" s="26">
        <f t="shared" si="2"/>
        <v>0</v>
      </c>
    </row>
    <row r="87" spans="1:8" ht="15">
      <c r="A87" s="23" t="s">
        <v>429</v>
      </c>
      <c r="B87" s="24" t="s">
        <v>366</v>
      </c>
      <c r="C87" s="24" t="s">
        <v>367</v>
      </c>
      <c r="D87" s="25" t="s">
        <v>162</v>
      </c>
      <c r="E87" s="25">
        <v>1</v>
      </c>
      <c r="F87" s="30"/>
      <c r="G87" s="31">
        <v>545.67</v>
      </c>
      <c r="H87" s="26">
        <f t="shared" si="2"/>
        <v>0</v>
      </c>
    </row>
    <row r="88" spans="1:8" ht="15">
      <c r="A88" s="23" t="s">
        <v>430</v>
      </c>
      <c r="B88" s="24" t="s">
        <v>368</v>
      </c>
      <c r="C88" s="24" t="s">
        <v>369</v>
      </c>
      <c r="D88" s="25" t="s">
        <v>162</v>
      </c>
      <c r="E88" s="25">
        <v>1</v>
      </c>
      <c r="F88" s="30"/>
      <c r="G88" s="31">
        <v>528.2</v>
      </c>
      <c r="H88" s="26">
        <f t="shared" si="2"/>
        <v>0</v>
      </c>
    </row>
    <row r="89" spans="1:8" ht="15">
      <c r="A89" s="23" t="s">
        <v>431</v>
      </c>
      <c r="B89" s="24" t="s">
        <v>370</v>
      </c>
      <c r="C89" s="24" t="s">
        <v>229</v>
      </c>
      <c r="D89" s="25" t="s">
        <v>162</v>
      </c>
      <c r="E89" s="25">
        <v>1</v>
      </c>
      <c r="F89" s="30"/>
      <c r="G89" s="31">
        <v>579.57</v>
      </c>
      <c r="H89" s="26">
        <f t="shared" si="2"/>
        <v>0</v>
      </c>
    </row>
    <row r="90" spans="1:8" ht="15">
      <c r="A90" s="23" t="s">
        <v>432</v>
      </c>
      <c r="B90" s="24" t="s">
        <v>371</v>
      </c>
      <c r="C90" s="24" t="s">
        <v>372</v>
      </c>
      <c r="D90" s="25" t="s">
        <v>162</v>
      </c>
      <c r="E90" s="25">
        <v>6</v>
      </c>
      <c r="F90" s="30"/>
      <c r="G90" s="31">
        <v>284.58</v>
      </c>
      <c r="H90" s="26">
        <f t="shared" si="2"/>
        <v>0</v>
      </c>
    </row>
    <row r="91" spans="1:8" ht="15">
      <c r="A91" s="23" t="s">
        <v>433</v>
      </c>
      <c r="B91" s="24" t="s">
        <v>373</v>
      </c>
      <c r="C91" s="24" t="s">
        <v>374</v>
      </c>
      <c r="D91" s="25" t="s">
        <v>162</v>
      </c>
      <c r="E91" s="25">
        <v>4</v>
      </c>
      <c r="F91" s="30"/>
      <c r="G91" s="31">
        <v>78.76</v>
      </c>
      <c r="H91" s="26">
        <f t="shared" si="2"/>
        <v>0</v>
      </c>
    </row>
    <row r="92" spans="1:8" ht="15">
      <c r="A92" s="23" t="s">
        <v>434</v>
      </c>
      <c r="B92" s="24" t="s">
        <v>375</v>
      </c>
      <c r="C92" s="24" t="s">
        <v>376</v>
      </c>
      <c r="D92" s="25" t="s">
        <v>162</v>
      </c>
      <c r="E92" s="25">
        <v>1</v>
      </c>
      <c r="F92" s="30"/>
      <c r="G92" s="31">
        <v>122.35</v>
      </c>
      <c r="H92" s="26">
        <f>E92*F92</f>
        <v>0</v>
      </c>
    </row>
    <row r="93" spans="1:8" ht="15">
      <c r="A93" s="23" t="s">
        <v>435</v>
      </c>
      <c r="B93" s="24" t="s">
        <v>377</v>
      </c>
      <c r="C93" s="28">
        <v>27187851</v>
      </c>
      <c r="D93" s="25" t="s">
        <v>162</v>
      </c>
      <c r="E93" s="25">
        <v>2</v>
      </c>
      <c r="F93" s="30"/>
      <c r="G93" s="31">
        <v>226.6</v>
      </c>
      <c r="H93" s="26">
        <f aca="true" t="shared" si="3" ref="H93:H107">E93*F93</f>
        <v>0</v>
      </c>
    </row>
    <row r="94" spans="1:8" ht="15">
      <c r="A94" s="23" t="s">
        <v>436</v>
      </c>
      <c r="B94" s="24" t="s">
        <v>378</v>
      </c>
      <c r="C94" s="28">
        <v>35879312041</v>
      </c>
      <c r="D94" s="25" t="s">
        <v>162</v>
      </c>
      <c r="E94" s="25">
        <v>1</v>
      </c>
      <c r="F94" s="30"/>
      <c r="G94" s="31">
        <v>24.54</v>
      </c>
      <c r="H94" s="26">
        <f t="shared" si="3"/>
        <v>0</v>
      </c>
    </row>
    <row r="95" spans="1:8" ht="15">
      <c r="A95" s="23" t="s">
        <v>437</v>
      </c>
      <c r="B95" s="24" t="s">
        <v>379</v>
      </c>
      <c r="C95" s="28">
        <v>35879172104</v>
      </c>
      <c r="D95" s="25" t="s">
        <v>162</v>
      </c>
      <c r="E95" s="25">
        <v>1</v>
      </c>
      <c r="F95" s="30"/>
      <c r="G95" s="31">
        <v>175.86</v>
      </c>
      <c r="H95" s="26">
        <f t="shared" si="3"/>
        <v>0</v>
      </c>
    </row>
    <row r="96" spans="1:8" ht="15">
      <c r="A96" s="23" t="s">
        <v>438</v>
      </c>
      <c r="B96" s="24" t="s">
        <v>380</v>
      </c>
      <c r="C96" s="24" t="s">
        <v>381</v>
      </c>
      <c r="D96" s="25" t="s">
        <v>162</v>
      </c>
      <c r="E96" s="25">
        <v>1</v>
      </c>
      <c r="F96" s="30"/>
      <c r="G96" s="31">
        <v>40</v>
      </c>
      <c r="H96" s="26">
        <f t="shared" si="3"/>
        <v>0</v>
      </c>
    </row>
    <row r="97" spans="1:8" ht="15">
      <c r="A97" s="23" t="s">
        <v>439</v>
      </c>
      <c r="B97" s="24" t="s">
        <v>382</v>
      </c>
      <c r="C97" s="24" t="s">
        <v>383</v>
      </c>
      <c r="D97" s="25" t="s">
        <v>162</v>
      </c>
      <c r="E97" s="25">
        <v>1</v>
      </c>
      <c r="F97" s="30"/>
      <c r="G97" s="31">
        <v>50</v>
      </c>
      <c r="H97" s="26">
        <f t="shared" si="3"/>
        <v>0</v>
      </c>
    </row>
    <row r="98" spans="1:8" ht="15">
      <c r="A98" s="23" t="s">
        <v>440</v>
      </c>
      <c r="B98" s="24" t="s">
        <v>384</v>
      </c>
      <c r="C98" s="24" t="s">
        <v>385</v>
      </c>
      <c r="D98" s="25" t="s">
        <v>162</v>
      </c>
      <c r="E98" s="25">
        <v>1</v>
      </c>
      <c r="F98" s="30"/>
      <c r="G98" s="31">
        <v>60</v>
      </c>
      <c r="H98" s="26">
        <f t="shared" si="3"/>
        <v>0</v>
      </c>
    </row>
    <row r="99" spans="1:8" ht="15">
      <c r="A99" s="23" t="s">
        <v>441</v>
      </c>
      <c r="B99" s="24" t="s">
        <v>386</v>
      </c>
      <c r="C99" s="24" t="s">
        <v>387</v>
      </c>
      <c r="D99" s="25" t="s">
        <v>162</v>
      </c>
      <c r="E99" s="25">
        <v>8</v>
      </c>
      <c r="F99" s="30"/>
      <c r="G99" s="31">
        <v>107.76</v>
      </c>
      <c r="H99" s="26">
        <f t="shared" si="3"/>
        <v>0</v>
      </c>
    </row>
    <row r="100" spans="1:8" ht="15">
      <c r="A100" s="23" t="s">
        <v>442</v>
      </c>
      <c r="B100" s="24" t="s">
        <v>388</v>
      </c>
      <c r="C100" s="24" t="s">
        <v>389</v>
      </c>
      <c r="D100" s="25" t="s">
        <v>162</v>
      </c>
      <c r="E100" s="25">
        <v>1</v>
      </c>
      <c r="F100" s="30"/>
      <c r="G100" s="31">
        <v>224.67</v>
      </c>
      <c r="H100" s="26">
        <f t="shared" si="3"/>
        <v>0</v>
      </c>
    </row>
    <row r="101" spans="1:8" ht="15">
      <c r="A101" s="23" t="s">
        <v>443</v>
      </c>
      <c r="B101" s="24" t="s">
        <v>475</v>
      </c>
      <c r="C101" s="24" t="s">
        <v>390</v>
      </c>
      <c r="D101" s="25" t="s">
        <v>162</v>
      </c>
      <c r="E101" s="25">
        <v>2</v>
      </c>
      <c r="F101" s="30"/>
      <c r="G101" s="31">
        <v>372.5</v>
      </c>
      <c r="H101" s="26">
        <f t="shared" si="3"/>
        <v>0</v>
      </c>
    </row>
    <row r="102" spans="1:8" ht="15">
      <c r="A102" s="23" t="s">
        <v>444</v>
      </c>
      <c r="B102" s="24" t="s">
        <v>391</v>
      </c>
      <c r="C102" s="24" t="s">
        <v>392</v>
      </c>
      <c r="D102" s="25" t="s">
        <v>162</v>
      </c>
      <c r="E102" s="25">
        <v>1</v>
      </c>
      <c r="F102" s="30"/>
      <c r="G102" s="31">
        <v>155.98</v>
      </c>
      <c r="H102" s="26">
        <f t="shared" si="3"/>
        <v>0</v>
      </c>
    </row>
    <row r="103" spans="1:8" ht="15">
      <c r="A103" s="23" t="s">
        <v>445</v>
      </c>
      <c r="B103" s="24" t="s">
        <v>478</v>
      </c>
      <c r="C103" s="24" t="s">
        <v>393</v>
      </c>
      <c r="D103" s="25" t="s">
        <v>162</v>
      </c>
      <c r="E103" s="25">
        <v>1</v>
      </c>
      <c r="F103" s="30"/>
      <c r="G103" s="31">
        <v>164.77</v>
      </c>
      <c r="H103" s="26">
        <f t="shared" si="3"/>
        <v>0</v>
      </c>
    </row>
    <row r="104" spans="1:8" ht="15">
      <c r="A104" s="23" t="s">
        <v>446</v>
      </c>
      <c r="B104" s="24" t="s">
        <v>394</v>
      </c>
      <c r="C104" s="24" t="s">
        <v>395</v>
      </c>
      <c r="D104" s="25" t="s">
        <v>162</v>
      </c>
      <c r="E104" s="25">
        <v>2</v>
      </c>
      <c r="F104" s="30"/>
      <c r="G104" s="31">
        <v>880</v>
      </c>
      <c r="H104" s="26">
        <f t="shared" si="3"/>
        <v>0</v>
      </c>
    </row>
    <row r="105" spans="1:8" ht="15">
      <c r="A105" s="23" t="s">
        <v>447</v>
      </c>
      <c r="B105" s="24" t="s">
        <v>396</v>
      </c>
      <c r="C105" s="24" t="s">
        <v>397</v>
      </c>
      <c r="D105" s="25" t="s">
        <v>162</v>
      </c>
      <c r="E105" s="25">
        <v>1</v>
      </c>
      <c r="F105" s="30"/>
      <c r="G105" s="31">
        <v>1517.34</v>
      </c>
      <c r="H105" s="26">
        <f t="shared" si="3"/>
        <v>0</v>
      </c>
    </row>
    <row r="106" spans="1:8" ht="15">
      <c r="A106" s="23" t="s">
        <v>448</v>
      </c>
      <c r="B106" s="24" t="s">
        <v>398</v>
      </c>
      <c r="C106" s="24" t="s">
        <v>399</v>
      </c>
      <c r="D106" s="25" t="s">
        <v>162</v>
      </c>
      <c r="E106" s="25">
        <v>1</v>
      </c>
      <c r="F106" s="30"/>
      <c r="G106" s="31">
        <v>51.21</v>
      </c>
      <c r="H106" s="26">
        <f t="shared" si="3"/>
        <v>0</v>
      </c>
    </row>
    <row r="107" spans="1:8" ht="15">
      <c r="A107" s="23" t="s">
        <v>449</v>
      </c>
      <c r="B107" s="24" t="s">
        <v>400</v>
      </c>
      <c r="C107" s="24" t="s">
        <v>401</v>
      </c>
      <c r="D107" s="25" t="s">
        <v>162</v>
      </c>
      <c r="E107" s="25">
        <v>1</v>
      </c>
      <c r="F107" s="30"/>
      <c r="G107" s="31">
        <v>64.37</v>
      </c>
      <c r="H107" s="26">
        <f t="shared" si="3"/>
        <v>0</v>
      </c>
    </row>
    <row r="108" spans="1:8" ht="15">
      <c r="A108" s="23" t="s">
        <v>450</v>
      </c>
      <c r="B108" s="24" t="s">
        <v>454</v>
      </c>
      <c r="C108" s="24" t="s">
        <v>480</v>
      </c>
      <c r="D108" s="25" t="s">
        <v>162</v>
      </c>
      <c r="E108" s="25">
        <v>4</v>
      </c>
      <c r="F108" s="30"/>
      <c r="G108" s="31">
        <v>200</v>
      </c>
      <c r="H108" s="26">
        <f>E108*F108</f>
        <v>0</v>
      </c>
    </row>
    <row r="109" spans="1:8" ht="15">
      <c r="A109" s="23" t="s">
        <v>451</v>
      </c>
      <c r="B109" s="24" t="s">
        <v>402</v>
      </c>
      <c r="C109" s="24" t="s">
        <v>403</v>
      </c>
      <c r="D109" s="25" t="s">
        <v>162</v>
      </c>
      <c r="E109" s="25">
        <v>2</v>
      </c>
      <c r="F109" s="30"/>
      <c r="G109" s="31">
        <v>300</v>
      </c>
      <c r="H109" s="26">
        <f aca="true" t="shared" si="4" ref="H109:H116">E109*F109</f>
        <v>0</v>
      </c>
    </row>
    <row r="110" spans="1:8" ht="15">
      <c r="A110" s="23" t="s">
        <v>452</v>
      </c>
      <c r="B110" s="24" t="s">
        <v>404</v>
      </c>
      <c r="C110" s="24" t="s">
        <v>405</v>
      </c>
      <c r="D110" s="25" t="s">
        <v>162</v>
      </c>
      <c r="E110" s="25">
        <v>2</v>
      </c>
      <c r="F110" s="30"/>
      <c r="G110" s="31">
        <v>90</v>
      </c>
      <c r="H110" s="26">
        <f t="shared" si="4"/>
        <v>0</v>
      </c>
    </row>
    <row r="111" spans="1:8" ht="15">
      <c r="A111" s="23" t="s">
        <v>453</v>
      </c>
      <c r="B111" s="24" t="s">
        <v>404</v>
      </c>
      <c r="C111" s="24" t="s">
        <v>406</v>
      </c>
      <c r="D111" s="25" t="s">
        <v>162</v>
      </c>
      <c r="E111" s="25">
        <v>2</v>
      </c>
      <c r="F111" s="30"/>
      <c r="G111" s="30">
        <v>90</v>
      </c>
      <c r="H111" s="26">
        <f t="shared" si="4"/>
        <v>0</v>
      </c>
    </row>
    <row r="112" spans="1:8" ht="15">
      <c r="A112" s="23" t="s">
        <v>472</v>
      </c>
      <c r="B112" s="24" t="s">
        <v>479</v>
      </c>
      <c r="C112" s="24" t="s">
        <v>407</v>
      </c>
      <c r="D112" s="25" t="s">
        <v>162</v>
      </c>
      <c r="E112" s="25">
        <v>2</v>
      </c>
      <c r="F112" s="30"/>
      <c r="G112" s="30">
        <v>160</v>
      </c>
      <c r="H112" s="26">
        <f t="shared" si="4"/>
        <v>0</v>
      </c>
    </row>
    <row r="113" spans="1:8" ht="15">
      <c r="A113" s="23" t="s">
        <v>455</v>
      </c>
      <c r="B113" s="24" t="s">
        <v>456</v>
      </c>
      <c r="C113" s="24" t="s">
        <v>457</v>
      </c>
      <c r="D113" s="25" t="s">
        <v>458</v>
      </c>
      <c r="E113" s="25">
        <v>400</v>
      </c>
      <c r="F113" s="30"/>
      <c r="G113" s="30">
        <v>382</v>
      </c>
      <c r="H113" s="26">
        <f t="shared" si="4"/>
        <v>0</v>
      </c>
    </row>
    <row r="114" spans="1:8" ht="15">
      <c r="A114" s="23" t="s">
        <v>460</v>
      </c>
      <c r="B114" s="24" t="s">
        <v>456</v>
      </c>
      <c r="C114" s="24" t="s">
        <v>461</v>
      </c>
      <c r="D114" s="25" t="s">
        <v>458</v>
      </c>
      <c r="E114" s="25">
        <v>400</v>
      </c>
      <c r="F114" s="30"/>
      <c r="G114" s="30">
        <v>578</v>
      </c>
      <c r="H114" s="26">
        <f t="shared" si="4"/>
        <v>0</v>
      </c>
    </row>
    <row r="115" spans="1:8" ht="17.25" customHeight="1">
      <c r="A115" s="23" t="s">
        <v>459</v>
      </c>
      <c r="B115" s="24" t="s">
        <v>463</v>
      </c>
      <c r="C115" s="24" t="s">
        <v>464</v>
      </c>
      <c r="D115" s="25" t="s">
        <v>162</v>
      </c>
      <c r="E115" s="25">
        <v>2</v>
      </c>
      <c r="F115" s="30"/>
      <c r="G115" s="30">
        <v>106020</v>
      </c>
      <c r="H115" s="26">
        <f t="shared" si="4"/>
        <v>0</v>
      </c>
    </row>
    <row r="116" spans="1:8" ht="15">
      <c r="A116" s="23" t="s">
        <v>462</v>
      </c>
      <c r="B116" s="24" t="s">
        <v>467</v>
      </c>
      <c r="C116" s="32" t="s">
        <v>468</v>
      </c>
      <c r="D116" s="25" t="s">
        <v>162</v>
      </c>
      <c r="E116" s="25">
        <v>2</v>
      </c>
      <c r="F116" s="30"/>
      <c r="G116" s="30">
        <v>381.64</v>
      </c>
      <c r="H116" s="26">
        <f t="shared" si="4"/>
        <v>0</v>
      </c>
    </row>
    <row r="117" spans="1:8" ht="15">
      <c r="A117" s="23" t="s">
        <v>465</v>
      </c>
      <c r="B117" s="24" t="s">
        <v>469</v>
      </c>
      <c r="C117" s="24" t="s">
        <v>470</v>
      </c>
      <c r="D117" s="25" t="s">
        <v>162</v>
      </c>
      <c r="E117" s="25">
        <v>2</v>
      </c>
      <c r="F117" s="30"/>
      <c r="G117" s="30">
        <v>8036.7</v>
      </c>
      <c r="H117" s="26">
        <f>E117*F117</f>
        <v>0</v>
      </c>
    </row>
    <row r="118" spans="1:8" ht="15">
      <c r="A118" s="23" t="s">
        <v>466</v>
      </c>
      <c r="B118" s="24" t="s">
        <v>473</v>
      </c>
      <c r="C118" s="24" t="s">
        <v>474</v>
      </c>
      <c r="D118" s="25" t="s">
        <v>162</v>
      </c>
      <c r="E118" s="25">
        <v>3</v>
      </c>
      <c r="F118" s="30"/>
      <c r="G118" s="30">
        <v>11000</v>
      </c>
      <c r="H118" s="26">
        <f>E118*F118</f>
        <v>0</v>
      </c>
    </row>
    <row r="119" spans="1:8" ht="16.5" customHeight="1">
      <c r="A119" s="23" t="s">
        <v>471</v>
      </c>
      <c r="B119" s="33" t="s">
        <v>476</v>
      </c>
      <c r="C119" s="33" t="s">
        <v>477</v>
      </c>
      <c r="D119" s="34" t="s">
        <v>162</v>
      </c>
      <c r="E119" s="34">
        <v>3</v>
      </c>
      <c r="F119" s="35"/>
      <c r="G119" s="36"/>
      <c r="H119" s="26">
        <f>E119*F119</f>
        <v>0</v>
      </c>
    </row>
    <row r="120" spans="1:8" ht="15.75" customHeight="1">
      <c r="A120" s="68" t="s">
        <v>493</v>
      </c>
      <c r="B120" s="69"/>
      <c r="C120" s="69"/>
      <c r="D120" s="69"/>
      <c r="E120" s="69"/>
      <c r="F120" s="70"/>
      <c r="G120" s="31"/>
      <c r="H120" s="30">
        <f>SUM(H6:H119)</f>
        <v>0</v>
      </c>
    </row>
    <row r="121" spans="1:11" ht="15">
      <c r="A121" s="67" t="s">
        <v>491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</row>
    <row r="122" spans="1:11" ht="15">
      <c r="A122" s="67" t="s">
        <v>492</v>
      </c>
      <c r="B122" s="67"/>
      <c r="C122" s="67"/>
      <c r="D122" s="67"/>
      <c r="E122" s="67"/>
      <c r="F122" s="67"/>
      <c r="G122" s="37"/>
      <c r="H122" s="37"/>
      <c r="I122" s="44"/>
      <c r="J122" s="45"/>
      <c r="K122" s="44"/>
    </row>
    <row r="123" spans="1:10" ht="15">
      <c r="A123" s="14"/>
      <c r="B123" s="15"/>
      <c r="C123" s="15"/>
      <c r="D123" s="16"/>
      <c r="E123" s="16"/>
      <c r="F123" s="16"/>
      <c r="G123" s="16"/>
      <c r="H123" s="17"/>
      <c r="I123" s="18"/>
      <c r="J123" s="18"/>
    </row>
    <row r="124" spans="1:10" ht="15">
      <c r="A124" s="14"/>
      <c r="B124" s="15"/>
      <c r="C124" s="15"/>
      <c r="D124" s="16"/>
      <c r="E124" s="16"/>
      <c r="F124" s="16"/>
      <c r="G124" s="16"/>
      <c r="H124" s="17"/>
      <c r="I124" s="18"/>
      <c r="J124" s="18"/>
    </row>
    <row r="125" spans="1:10" ht="15">
      <c r="A125" s="14"/>
      <c r="B125" s="15"/>
      <c r="C125" s="15"/>
      <c r="D125" s="16"/>
      <c r="E125" s="16"/>
      <c r="F125" s="16"/>
      <c r="G125" s="16"/>
      <c r="H125" s="17"/>
      <c r="I125" s="18"/>
      <c r="J125" s="18"/>
    </row>
    <row r="126" spans="1:10" ht="15">
      <c r="A126" s="14"/>
      <c r="B126" s="15"/>
      <c r="C126" s="15"/>
      <c r="D126" s="16"/>
      <c r="E126" s="16"/>
      <c r="F126" s="16"/>
      <c r="G126" s="16"/>
      <c r="H126" s="17"/>
      <c r="I126" s="18"/>
      <c r="J126" s="18"/>
    </row>
    <row r="127" spans="8:10" ht="15">
      <c r="H127" s="11"/>
      <c r="I127" s="12"/>
      <c r="J127" s="12"/>
    </row>
    <row r="128" spans="8:10" ht="15">
      <c r="H128" s="11"/>
      <c r="I128" s="12"/>
      <c r="J128" s="12"/>
    </row>
    <row r="129" spans="8:10" ht="15">
      <c r="H129" s="11"/>
      <c r="I129" s="12"/>
      <c r="J129" s="12"/>
    </row>
    <row r="130" spans="8:10" ht="15">
      <c r="H130" s="11"/>
      <c r="I130" s="12"/>
      <c r="J130" s="12"/>
    </row>
    <row r="131" spans="8:10" ht="15">
      <c r="H131" s="11"/>
      <c r="I131" s="12"/>
      <c r="J131" s="12"/>
    </row>
    <row r="132" spans="8:10" ht="15">
      <c r="H132" s="11"/>
      <c r="I132" s="12"/>
      <c r="J132" s="12"/>
    </row>
    <row r="133" spans="8:10" ht="15">
      <c r="H133" s="11"/>
      <c r="I133" s="12"/>
      <c r="J133" s="12"/>
    </row>
    <row r="134" spans="8:10" ht="15">
      <c r="H134" s="11"/>
      <c r="I134" s="12"/>
      <c r="J134" s="12"/>
    </row>
    <row r="135" spans="8:10" ht="15">
      <c r="H135" s="11"/>
      <c r="I135" s="12"/>
      <c r="J135" s="12"/>
    </row>
    <row r="136" spans="8:10" ht="15">
      <c r="H136" s="11"/>
      <c r="I136" s="12"/>
      <c r="J136" s="12"/>
    </row>
    <row r="137" spans="8:10" ht="15">
      <c r="H137" s="11"/>
      <c r="I137" s="12"/>
      <c r="J137" s="12"/>
    </row>
    <row r="138" spans="8:10" ht="15">
      <c r="H138" s="11"/>
      <c r="I138" s="12"/>
      <c r="J138" s="12"/>
    </row>
    <row r="139" spans="8:10" ht="15">
      <c r="H139" s="11"/>
      <c r="I139" s="12"/>
      <c r="J139" s="12"/>
    </row>
    <row r="140" spans="8:10" ht="15">
      <c r="H140" s="11"/>
      <c r="I140" s="12"/>
      <c r="J140" s="12"/>
    </row>
    <row r="141" spans="8:10" ht="15">
      <c r="H141" s="11"/>
      <c r="I141" s="12"/>
      <c r="J141" s="12"/>
    </row>
    <row r="142" spans="8:10" ht="15">
      <c r="H142" s="11"/>
      <c r="I142" s="12"/>
      <c r="J142" s="12"/>
    </row>
    <row r="143" spans="8:10" ht="15">
      <c r="H143" s="11"/>
      <c r="I143" s="12"/>
      <c r="J143" s="12"/>
    </row>
    <row r="144" spans="8:10" ht="15">
      <c r="H144" s="11"/>
      <c r="I144" s="12"/>
      <c r="J144" s="12"/>
    </row>
    <row r="145" spans="8:10" ht="15">
      <c r="H145" s="11"/>
      <c r="I145" s="12"/>
      <c r="J145" s="12"/>
    </row>
    <row r="146" spans="8:10" ht="15">
      <c r="H146" s="11"/>
      <c r="I146" s="12"/>
      <c r="J146" s="12"/>
    </row>
    <row r="147" spans="8:10" ht="15">
      <c r="H147" s="11"/>
      <c r="I147" s="12"/>
      <c r="J147" s="12"/>
    </row>
    <row r="148" spans="8:10" ht="15">
      <c r="H148" s="11"/>
      <c r="I148" s="12"/>
      <c r="J148" s="12"/>
    </row>
    <row r="149" spans="8:10" ht="15">
      <c r="H149" s="11"/>
      <c r="I149" s="12"/>
      <c r="J149" s="12"/>
    </row>
    <row r="150" spans="8:10" ht="15">
      <c r="H150" s="11"/>
      <c r="I150" s="12"/>
      <c r="J150" s="12"/>
    </row>
    <row r="151" spans="8:10" ht="15">
      <c r="H151" s="11"/>
      <c r="I151" s="12"/>
      <c r="J151" s="12"/>
    </row>
    <row r="152" spans="8:10" ht="15">
      <c r="H152" s="11"/>
      <c r="I152" s="12"/>
      <c r="J152" s="12"/>
    </row>
    <row r="153" spans="8:10" ht="15">
      <c r="H153" s="11"/>
      <c r="I153" s="12"/>
      <c r="J153" s="12"/>
    </row>
    <row r="154" spans="8:10" ht="15">
      <c r="H154" s="11"/>
      <c r="I154" s="12"/>
      <c r="J154" s="12"/>
    </row>
    <row r="155" spans="8:10" ht="15">
      <c r="H155" s="11"/>
      <c r="I155" s="12"/>
      <c r="J155" s="12"/>
    </row>
    <row r="156" spans="8:10" ht="15">
      <c r="H156" s="11"/>
      <c r="I156" s="12"/>
      <c r="J156" s="12"/>
    </row>
    <row r="157" spans="8:10" ht="15">
      <c r="H157" s="11"/>
      <c r="I157" s="12"/>
      <c r="J157" s="12"/>
    </row>
    <row r="158" spans="8:10" ht="15">
      <c r="H158" s="11"/>
      <c r="I158" s="12"/>
      <c r="J158" s="12"/>
    </row>
    <row r="159" spans="8:10" ht="15">
      <c r="H159" s="11"/>
      <c r="I159" s="12"/>
      <c r="J159" s="12"/>
    </row>
    <row r="160" spans="8:10" ht="15">
      <c r="H160" s="11"/>
      <c r="I160" s="12"/>
      <c r="J160" s="12"/>
    </row>
    <row r="161" spans="8:10" ht="15">
      <c r="H161" s="11"/>
      <c r="I161" s="12"/>
      <c r="J161" s="12"/>
    </row>
    <row r="162" spans="8:10" ht="15">
      <c r="H162" s="11"/>
      <c r="I162" s="12"/>
      <c r="J162" s="12"/>
    </row>
    <row r="163" spans="8:10" ht="15">
      <c r="H163" s="11"/>
      <c r="I163" s="12"/>
      <c r="J163" s="12"/>
    </row>
    <row r="164" spans="8:10" ht="15">
      <c r="H164" s="11"/>
      <c r="I164" s="12"/>
      <c r="J164" s="12"/>
    </row>
    <row r="165" spans="8:10" ht="15">
      <c r="H165" s="11"/>
      <c r="I165" s="12"/>
      <c r="J165" s="12"/>
    </row>
    <row r="166" spans="8:10" ht="15">
      <c r="H166" s="11"/>
      <c r="I166" s="12"/>
      <c r="J166" s="12"/>
    </row>
    <row r="167" spans="8:10" ht="15">
      <c r="H167" s="11"/>
      <c r="I167" s="12"/>
      <c r="J167" s="12"/>
    </row>
    <row r="168" spans="8:10" ht="15">
      <c r="H168" s="11"/>
      <c r="I168" s="12"/>
      <c r="J168" s="12"/>
    </row>
    <row r="169" spans="8:10" ht="15">
      <c r="H169" s="11"/>
      <c r="I169" s="12"/>
      <c r="J169" s="12"/>
    </row>
    <row r="170" spans="8:10" ht="15">
      <c r="H170" s="11"/>
      <c r="I170" s="12"/>
      <c r="J170" s="12"/>
    </row>
    <row r="171" spans="8:10" ht="15">
      <c r="H171" s="11"/>
      <c r="I171" s="12"/>
      <c r="J171" s="12"/>
    </row>
    <row r="172" spans="8:10" ht="15">
      <c r="H172" s="11"/>
      <c r="I172" s="12"/>
      <c r="J172" s="12"/>
    </row>
    <row r="173" spans="8:10" ht="15">
      <c r="H173" s="11"/>
      <c r="I173" s="12"/>
      <c r="J173" s="12"/>
    </row>
    <row r="174" spans="9:10" ht="15">
      <c r="I174" s="13"/>
      <c r="J174" s="13"/>
    </row>
    <row r="175" spans="9:10" ht="15">
      <c r="I175" s="13"/>
      <c r="J175" s="13"/>
    </row>
    <row r="176" spans="9:10" ht="15">
      <c r="I176" s="13"/>
      <c r="J176" s="13"/>
    </row>
    <row r="177" spans="9:10" ht="15">
      <c r="I177" s="13"/>
      <c r="J177" s="13"/>
    </row>
    <row r="178" spans="9:10" ht="15">
      <c r="I178" s="13"/>
      <c r="J178" s="13"/>
    </row>
    <row r="179" spans="9:10" ht="15">
      <c r="I179" s="13"/>
      <c r="J179" s="13"/>
    </row>
    <row r="180" spans="9:10" ht="15">
      <c r="I180" s="13"/>
      <c r="J180" s="13"/>
    </row>
    <row r="181" spans="9:10" ht="15">
      <c r="I181" s="13"/>
      <c r="J181" s="13"/>
    </row>
    <row r="182" spans="9:10" ht="15">
      <c r="I182" s="13"/>
      <c r="J182" s="13"/>
    </row>
    <row r="183" spans="9:10" ht="15">
      <c r="I183" s="13"/>
      <c r="J183" s="13"/>
    </row>
    <row r="184" spans="9:10" ht="15">
      <c r="I184" s="13"/>
      <c r="J184" s="13"/>
    </row>
    <row r="185" spans="9:10" ht="15">
      <c r="I185" s="13"/>
      <c r="J185" s="13"/>
    </row>
    <row r="186" spans="9:10" ht="15">
      <c r="I186" s="13"/>
      <c r="J186" s="13"/>
    </row>
    <row r="187" spans="9:10" ht="15">
      <c r="I187" s="13"/>
      <c r="J187" s="13"/>
    </row>
    <row r="188" spans="9:10" ht="15">
      <c r="I188" s="13"/>
      <c r="J188" s="13"/>
    </row>
    <row r="189" spans="9:10" ht="15">
      <c r="I189" s="13"/>
      <c r="J189" s="13"/>
    </row>
    <row r="190" spans="9:10" ht="15">
      <c r="I190" s="13"/>
      <c r="J190" s="13"/>
    </row>
    <row r="191" spans="9:10" ht="15">
      <c r="I191" s="13"/>
      <c r="J191" s="13"/>
    </row>
    <row r="192" spans="9:10" ht="15">
      <c r="I192" s="13"/>
      <c r="J192" s="13"/>
    </row>
    <row r="193" spans="9:10" ht="15">
      <c r="I193" s="13"/>
      <c r="J193" s="13"/>
    </row>
    <row r="194" spans="9:10" ht="15">
      <c r="I194" s="13"/>
      <c r="J194" s="13"/>
    </row>
    <row r="195" spans="9:10" ht="15">
      <c r="I195" s="13"/>
      <c r="J195" s="13"/>
    </row>
    <row r="196" spans="9:10" ht="15">
      <c r="I196" s="13"/>
      <c r="J196" s="13"/>
    </row>
    <row r="197" spans="9:10" ht="15">
      <c r="I197" s="13"/>
      <c r="J197" s="13"/>
    </row>
    <row r="198" spans="9:10" ht="15">
      <c r="I198" s="13"/>
      <c r="J198" s="13"/>
    </row>
    <row r="199" spans="9:10" ht="15">
      <c r="I199" s="13"/>
      <c r="J199" s="13"/>
    </row>
    <row r="200" spans="9:10" ht="15">
      <c r="I200" s="13"/>
      <c r="J200" s="13"/>
    </row>
    <row r="201" spans="9:10" ht="15">
      <c r="I201" s="13"/>
      <c r="J201" s="13"/>
    </row>
    <row r="202" spans="9:10" ht="15">
      <c r="I202" s="13"/>
      <c r="J202" s="13"/>
    </row>
    <row r="203" spans="9:10" ht="15">
      <c r="I203" s="13"/>
      <c r="J203" s="13"/>
    </row>
    <row r="204" spans="9:10" ht="15">
      <c r="I204" s="13"/>
      <c r="J204" s="13"/>
    </row>
  </sheetData>
  <sheetProtection/>
  <mergeCells count="6">
    <mergeCell ref="A121:K121"/>
    <mergeCell ref="A122:F122"/>
    <mergeCell ref="A120:F120"/>
    <mergeCell ref="E1:H1"/>
    <mergeCell ref="C3:M3"/>
    <mergeCell ref="C2:E2"/>
  </mergeCells>
  <printOptions/>
  <pageMargins left="0.94" right="0.26" top="0.36" bottom="0.51" header="0.3" footer="0.3"/>
  <pageSetup horizontalDpi="600" verticalDpi="600" orientation="landscape" paperSize="9" r:id="rId1"/>
  <headerFooter alignWithMargins="0">
    <oddFooter>&amp;C&amp;8Strona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Katarzyna Wypychowska</cp:lastModifiedBy>
  <cp:lastPrinted>2014-04-28T08:55:59Z</cp:lastPrinted>
  <dcterms:created xsi:type="dcterms:W3CDTF">2010-10-05T12:05:15Z</dcterms:created>
  <dcterms:modified xsi:type="dcterms:W3CDTF">2014-04-30T10:29:38Z</dcterms:modified>
  <cp:category/>
  <cp:version/>
  <cp:contentType/>
  <cp:contentStatus/>
</cp:coreProperties>
</file>