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'Arkusz1'!$A$1:$N$47</definedName>
  </definedNames>
  <calcPr fullCalcOnLoad="1"/>
</workbook>
</file>

<file path=xl/sharedStrings.xml><?xml version="1.0" encoding="utf-8"?>
<sst xmlns="http://schemas.openxmlformats.org/spreadsheetml/2006/main" count="208" uniqueCount="142">
  <si>
    <t>3.</t>
  </si>
  <si>
    <t>5.</t>
  </si>
  <si>
    <t>7.</t>
  </si>
  <si>
    <t>9.</t>
  </si>
  <si>
    <t>10.</t>
  </si>
  <si>
    <t>16.</t>
  </si>
  <si>
    <t>17.</t>
  </si>
  <si>
    <t>18.</t>
  </si>
  <si>
    <t>19.</t>
  </si>
  <si>
    <t>20.</t>
  </si>
  <si>
    <t>21.</t>
  </si>
  <si>
    <t>22.</t>
  </si>
  <si>
    <t>RENAULT TRAFIC</t>
  </si>
  <si>
    <t>T</t>
  </si>
  <si>
    <t>H</t>
  </si>
  <si>
    <t>R</t>
  </si>
  <si>
    <t>OPONA 165/70 R14 TL</t>
  </si>
  <si>
    <t>OPONA 185/65 R14 TL</t>
  </si>
  <si>
    <t>OPONA 195/50 R15 TL</t>
  </si>
  <si>
    <t>OPONA 195/65 R15 TL</t>
  </si>
  <si>
    <t>Lp.</t>
  </si>
  <si>
    <t>OPONA 205/55 R16 TL</t>
  </si>
  <si>
    <t>OPONA 205/65 R16C TL</t>
  </si>
  <si>
    <t>OPONA 185/65 R15 TL</t>
  </si>
  <si>
    <t>OPONA 195/70 R15C TL</t>
  </si>
  <si>
    <r>
      <t xml:space="preserve">Szacunkowa ilość 
</t>
    </r>
    <r>
      <rPr>
        <sz val="8"/>
        <rFont val="Arial"/>
        <family val="2"/>
      </rPr>
      <t>(w szt.)</t>
    </r>
  </si>
  <si>
    <t>1.</t>
  </si>
  <si>
    <t>104/102</t>
  </si>
  <si>
    <t>SKODA FABIA</t>
  </si>
  <si>
    <t>FORD FOCUS</t>
  </si>
  <si>
    <t>NISSAN PATHFINDER</t>
  </si>
  <si>
    <t>14.</t>
  </si>
  <si>
    <t>110/108</t>
  </si>
  <si>
    <t>2.</t>
  </si>
  <si>
    <t>4.</t>
  </si>
  <si>
    <t>6.</t>
  </si>
  <si>
    <t>8.</t>
  </si>
  <si>
    <t>11.</t>
  </si>
  <si>
    <t>12.</t>
  </si>
  <si>
    <t>15.</t>
  </si>
  <si>
    <t>23.</t>
  </si>
  <si>
    <t>115/113</t>
  </si>
  <si>
    <t>13.</t>
  </si>
  <si>
    <t>PEUGEOT BOXER</t>
  </si>
  <si>
    <t>FIAT PANDA, TOYOTA YARIS, OPEL CORSA C</t>
  </si>
  <si>
    <t>PEUGEOT 407</t>
  </si>
  <si>
    <t>MERCEDES E280</t>
  </si>
  <si>
    <t>PEUGEOT 406</t>
  </si>
  <si>
    <t>RENAULT MASTER</t>
  </si>
  <si>
    <t>OPONA 175/70 R14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</si>
  <si>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</si>
  <si>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</si>
  <si>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</si>
  <si>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</si>
  <si>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</si>
  <si>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</si>
  <si>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</si>
  <si>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</si>
  <si>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</si>
  <si>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SKODA ROOMSTER</t>
  </si>
  <si>
    <t>OPONA 215/55 R17</t>
  </si>
  <si>
    <t>SUZUKI GRAND VITARA</t>
  </si>
  <si>
    <t>KIA SORENTO</t>
  </si>
  <si>
    <t>FIAT LINEA</t>
  </si>
  <si>
    <t>33.</t>
  </si>
  <si>
    <t>V</t>
  </si>
  <si>
    <t xml:space="preserve">Minimalny indeks
 nośności (LI)
</t>
  </si>
  <si>
    <t xml:space="preserve">Oferowany
Indeks nośności (LI)
</t>
  </si>
  <si>
    <t>Minimalny  indeks prędkość (SI)</t>
  </si>
  <si>
    <t>Marka /  typ / rodzaj pojazdu</t>
  </si>
  <si>
    <t xml:space="preserve">Okres 
gwarancji 
producenta
 w miesią-cach
</t>
  </si>
  <si>
    <t xml:space="preserve"> Formularz Cenowy</t>
  </si>
  <si>
    <t xml:space="preserve">załącznik nr 9 do SIWZ </t>
  </si>
  <si>
    <t xml:space="preserve">  Oferowany
indeks prędkość (SI)
</t>
  </si>
  <si>
    <t>34.</t>
  </si>
  <si>
    <t>35.</t>
  </si>
  <si>
    <t>36.</t>
  </si>
  <si>
    <t>37.</t>
  </si>
  <si>
    <t>OPONA 155/80 R13TL</t>
  </si>
  <si>
    <t>OPONA 165/70 R13</t>
  </si>
  <si>
    <t>OPONA 175/65 R13 TL</t>
  </si>
  <si>
    <t>OPONA 175/65 R14 TL</t>
  </si>
  <si>
    <t>OPONA 185/55 R15 TL</t>
  </si>
  <si>
    <t>OPONA 195/55 R15</t>
  </si>
  <si>
    <t>OPONA 195/60 R15</t>
  </si>
  <si>
    <t>OPONA 205/60 R15</t>
  </si>
  <si>
    <t>OPONA 205/65 R15 TL</t>
  </si>
  <si>
    <t>OPONA 205/70 R15C TL</t>
  </si>
  <si>
    <t xml:space="preserve">OPONA 215/70 R15C </t>
  </si>
  <si>
    <t>OPONA 195/55 R16</t>
  </si>
  <si>
    <t>OPONA 195/65 R16C TL</t>
  </si>
  <si>
    <t>OPONA 205/75 R16C TL</t>
  </si>
  <si>
    <t>OPONA 215/55 R16 TL</t>
  </si>
  <si>
    <t>OPONA 215/65 R16C TL</t>
  </si>
  <si>
    <t>OPONA 215/75 R16C</t>
  </si>
  <si>
    <t>OPONA 225/55 R16</t>
  </si>
  <si>
    <t>OPONA 225/70 R16</t>
  </si>
  <si>
    <t>OPONA 235/60 R16</t>
  </si>
  <si>
    <t>OPONA 235/65 R16C TL</t>
  </si>
  <si>
    <t>OPONA 235/70 R16 TL</t>
  </si>
  <si>
    <t>OPONA 245/70 R16</t>
  </si>
  <si>
    <t>OPONA 225/50 R17 TL</t>
  </si>
  <si>
    <t>OPONA 225/55 R17</t>
  </si>
  <si>
    <t>OPONA 245/65 R17</t>
  </si>
  <si>
    <t>OPONA 255/65 R17 TL</t>
  </si>
  <si>
    <t>116/114</t>
  </si>
  <si>
    <t>W</t>
  </si>
  <si>
    <t>S</t>
  </si>
  <si>
    <t>B</t>
  </si>
  <si>
    <t>A</t>
  </si>
  <si>
    <t>C</t>
  </si>
  <si>
    <t>Oferowana klasa przyczepności na mokrej nawierzchni</t>
  </si>
  <si>
    <t>14 = 12 x 13</t>
  </si>
  <si>
    <t>SKODA FELICJA</t>
  </si>
  <si>
    <t>OPEL ASTRA I</t>
  </si>
  <si>
    <t>HYUNDAI GETZ</t>
  </si>
  <si>
    <t>PEUGEOT PARTNER, CITROEN BERLINGO, OPEL COMBO</t>
  </si>
  <si>
    <t xml:space="preserve"> MITSUBISHI COLT</t>
  </si>
  <si>
    <t xml:space="preserve"> HYUNDAI ELANTRA V, HYUNDAI I30, </t>
  </si>
  <si>
    <t xml:space="preserve">TOYOTA COROLLA, </t>
  </si>
  <si>
    <t>MITSUBISHI CARISMA, OPEL ASTRAII, NISSAN ALMERA</t>
  </si>
  <si>
    <t>VOLKSWAGEN PASSAT , FORD MONDEO, SKODA OCTAVIA, PEUGEOT 307, KIA CEED, FIAT STILO</t>
  </si>
  <si>
    <t xml:space="preserve">VOLKSWAGEN TRANSPORTER T-4 ; FORD TRANSIT   </t>
  </si>
  <si>
    <t>PEUGEOT PARTNER TRENDY</t>
  </si>
  <si>
    <t>FIAT DUCATO 250</t>
  </si>
  <si>
    <t>FORD MONDEO, RENAULT MEGANE, RENAULT LAGUNA, FIAT BRAVO</t>
  </si>
  <si>
    <t>NISSAN D22</t>
  </si>
  <si>
    <t>OPEL VECTRA, VW PASSAT, HONDA LEGEND</t>
  </si>
  <si>
    <t>VOLKSWAGEN TRANSPORTER T-5, RENAULT TRAFIC</t>
  </si>
  <si>
    <t>BMW 7</t>
  </si>
  <si>
    <t>MERCEDES SRINTER</t>
  </si>
  <si>
    <t>NISSAN TERRANO, JEEP CHEROKEE</t>
  </si>
  <si>
    <t>MITSUBISHI L-200</t>
  </si>
  <si>
    <t>ALFA ROMEO 159</t>
  </si>
  <si>
    <t>OPEL INSIGNIA</t>
  </si>
  <si>
    <t>Cena jednostkowa brutto w PLN</t>
  </si>
  <si>
    <t>Producent*</t>
  </si>
  <si>
    <t>Klasa przyczepności na mokrej nawierzchni</t>
  </si>
  <si>
    <t>Rodzaj ogumienia /rozmiar</t>
  </si>
  <si>
    <t>Wartość ogumienia brutto w PLN</t>
  </si>
  <si>
    <r>
      <t>Cena oferty brutto w PLN (</t>
    </r>
    <r>
      <rPr>
        <sz val="10"/>
        <rFont val="Arial CE"/>
        <family val="0"/>
      </rPr>
      <t>suma poz. 1-37 kol. 14, należy wpisać w pkt I Oferty Wykonawcy - zał. Nr 1 do SIWZ):</t>
    </r>
  </si>
  <si>
    <r>
      <t xml:space="preserve">UWAGA:  
1. Wykaz obejmuje opony wyłącznie dla głównych typów marek pojazdów samochodowych i niektórych pojazdów specjalistycznych. 
2. Oznaczenie TL odnosi się do opon bezdętkowych a TT do opon dętkowych.
3. Producent* - pod nazwą producent należy rozumieć nazwę firmy, pod którą sprzedawany jest oferowany asortyment, bądź przedsiębiorcę wprowadzającego towar do obrotu na terytorium RP.
4. W przypadku nie wypełnienia przez Wykonawcę którejkolwiek z poz. kol. 4, 6 lub 8 Zamawiający uzna, że Wykonawca zaoferował ogumienie zgodne z wymaganiami wskazanymi w tych kolumnach. Z uwagi na fakt, iż Formularz ofertowy tworzy treść oferty i nie podlega w myśl art. 87 ust. 1 ustawy żadnym zmianom (z zastrzeżeniem ust. 2), </t>
    </r>
    <r>
      <rPr>
        <b/>
        <i/>
        <u val="single"/>
        <sz val="9"/>
        <rFont val="Arial"/>
        <family val="2"/>
      </rPr>
      <t>nie wskazanie producenta oferowanego ogumienia stanowić będzie podstawę do odrzucenia oferty na podstawie art. 89 ust. 2 ustawy.</t>
    </r>
    <r>
      <rPr>
        <b/>
        <i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</si>
</sst>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b/>
      <i/>
      <sz val="9"/>
      <name val="Arial"/>
      <family val="2"/>
    </font>
    <font>
      <sz val="8"/>
      <name val="Calibri"/>
      <family val="2"/>
    </font>
    <font>
      <i/>
      <sz val="8"/>
      <name val="Arial"/>
      <family val="2"/>
    </font>
    <font>
      <b/>
      <sz val="10"/>
      <name val="Arial CE"/>
      <family val="0"/>
    </font>
    <font>
      <i/>
      <sz val="8"/>
      <name val="Calibri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6" fillId="0" borderId="10" xfId="52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52" applyFont="1" applyBorder="1" applyAlignment="1" applyProtection="1">
      <alignment horizontal="center" vertical="center" wrapText="1"/>
      <protection locked="0"/>
    </xf>
    <xf numFmtId="165" fontId="6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0" xfId="52" applyFont="1" applyBorder="1" applyAlignment="1" applyProtection="1">
      <alignment horizontal="center" vertical="center" wrapText="1"/>
      <protection locked="0"/>
    </xf>
    <xf numFmtId="4" fontId="5" fillId="0" borderId="10" xfId="52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 applyProtection="1">
      <alignment horizontal="left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52" applyNumberFormat="1" applyFont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Border="1" applyAlignment="1" applyProtection="1">
      <alignment horizontal="left" vertical="center" wrapText="1"/>
      <protection locked="0"/>
    </xf>
    <xf numFmtId="4" fontId="5" fillId="0" borderId="10" xfId="52" applyNumberFormat="1" applyFont="1" applyBorder="1" applyAlignment="1" applyProtection="1">
      <alignment vertical="center" wrapText="1"/>
      <protection locked="0"/>
    </xf>
    <xf numFmtId="43" fontId="5" fillId="0" borderId="10" xfId="52" applyNumberFormat="1" applyFont="1" applyBorder="1" applyAlignment="1" applyProtection="1">
      <alignment horizontal="right" vertical="center" wrapText="1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52" applyFont="1" applyBorder="1" applyAlignment="1" applyProtection="1">
      <alignment vertical="center" wrapText="1"/>
      <protection locked="0"/>
    </xf>
    <xf numFmtId="0" fontId="5" fillId="0" borderId="10" xfId="52" applyNumberFormat="1" applyFont="1" applyBorder="1" applyAlignment="1" applyProtection="1">
      <alignment horizontal="center" vertical="center"/>
      <protection locked="0"/>
    </xf>
    <xf numFmtId="0" fontId="5" fillId="0" borderId="10" xfId="52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7" fillId="0" borderId="0" xfId="52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43" fontId="5" fillId="0" borderId="10" xfId="52" applyNumberFormat="1" applyFont="1" applyBorder="1" applyAlignment="1" applyProtection="1">
      <alignment horizontal="right" vertical="center"/>
      <protection/>
    </xf>
    <xf numFmtId="43" fontId="0" fillId="0" borderId="10" xfId="52" applyNumberFormat="1" applyFont="1" applyBorder="1" applyAlignment="1" applyProtection="1">
      <alignment horizontal="right" vertical="center"/>
      <protection/>
    </xf>
    <xf numFmtId="0" fontId="4" fillId="0" borderId="12" xfId="52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3" fillId="0" borderId="13" xfId="52" applyFont="1" applyBorder="1" applyAlignment="1" applyProtection="1">
      <alignment horizontal="center" vertical="center"/>
      <protection locked="0"/>
    </xf>
    <xf numFmtId="0" fontId="13" fillId="0" borderId="14" xfId="52" applyFont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421875" style="1" customWidth="1"/>
    <col min="2" max="2" width="17.8515625" style="1" customWidth="1"/>
    <col min="3" max="3" width="12.00390625" style="1" customWidth="1"/>
    <col min="4" max="4" width="12.8515625" style="1" customWidth="1"/>
    <col min="5" max="5" width="10.421875" style="1" customWidth="1"/>
    <col min="6" max="6" width="9.421875" style="1" customWidth="1"/>
    <col min="7" max="7" width="9.00390625" style="1" customWidth="1"/>
    <col min="8" max="8" width="10.7109375" style="1" customWidth="1"/>
    <col min="9" max="9" width="22.7109375" style="3" customWidth="1"/>
    <col min="10" max="10" width="12.7109375" style="1" customWidth="1"/>
    <col min="11" max="11" width="10.00390625" style="1" customWidth="1"/>
    <col min="12" max="12" width="11.28125" style="29" customWidth="1"/>
    <col min="13" max="13" width="11.00390625" style="1" customWidth="1"/>
    <col min="14" max="14" width="16.28125" style="29" customWidth="1"/>
    <col min="15" max="16384" width="9.140625" style="1" customWidth="1"/>
  </cols>
  <sheetData>
    <row r="1" spans="3:14" ht="30.75" customHeight="1">
      <c r="C1" s="2"/>
      <c r="D1" s="2"/>
      <c r="K1" s="33" t="s">
        <v>72</v>
      </c>
      <c r="L1" s="33"/>
      <c r="M1" s="33"/>
      <c r="N1" s="33"/>
    </row>
    <row r="2" spans="1:14" ht="15.75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9" customFormat="1" ht="82.5" customHeight="1">
      <c r="A3" s="4" t="s">
        <v>20</v>
      </c>
      <c r="B3" s="4" t="s">
        <v>138</v>
      </c>
      <c r="C3" s="5" t="s">
        <v>137</v>
      </c>
      <c r="D3" s="6" t="s">
        <v>111</v>
      </c>
      <c r="E3" s="7" t="s">
        <v>66</v>
      </c>
      <c r="F3" s="7" t="s">
        <v>67</v>
      </c>
      <c r="G3" s="7" t="s">
        <v>68</v>
      </c>
      <c r="H3" s="7" t="s">
        <v>73</v>
      </c>
      <c r="I3" s="4" t="s">
        <v>69</v>
      </c>
      <c r="J3" s="4" t="s">
        <v>136</v>
      </c>
      <c r="K3" s="4" t="s">
        <v>70</v>
      </c>
      <c r="L3" s="8" t="s">
        <v>135</v>
      </c>
      <c r="M3" s="4" t="s">
        <v>25</v>
      </c>
      <c r="N3" s="8" t="s">
        <v>139</v>
      </c>
    </row>
    <row r="4" spans="1:14" ht="12.75">
      <c r="A4" s="10">
        <v>1</v>
      </c>
      <c r="B4" s="10">
        <v>2</v>
      </c>
      <c r="C4" s="5">
        <v>3</v>
      </c>
      <c r="D4" s="5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 t="s">
        <v>112</v>
      </c>
    </row>
    <row r="5" spans="1:14" s="20" customFormat="1" ht="29.25" customHeight="1">
      <c r="A5" s="11" t="s">
        <v>26</v>
      </c>
      <c r="B5" s="12" t="s">
        <v>78</v>
      </c>
      <c r="C5" s="13" t="s">
        <v>108</v>
      </c>
      <c r="D5" s="13"/>
      <c r="E5" s="14">
        <v>79</v>
      </c>
      <c r="F5" s="15"/>
      <c r="G5" s="13" t="s">
        <v>13</v>
      </c>
      <c r="H5" s="15"/>
      <c r="I5" s="16" t="s">
        <v>44</v>
      </c>
      <c r="J5" s="17"/>
      <c r="K5" s="17"/>
      <c r="L5" s="18"/>
      <c r="M5" s="19">
        <v>20</v>
      </c>
      <c r="N5" s="30">
        <f>L5*M5</f>
        <v>0</v>
      </c>
    </row>
    <row r="6" spans="1:14" s="20" customFormat="1" ht="22.5" customHeight="1">
      <c r="A6" s="11" t="s">
        <v>33</v>
      </c>
      <c r="B6" s="12" t="s">
        <v>79</v>
      </c>
      <c r="C6" s="13" t="s">
        <v>108</v>
      </c>
      <c r="D6" s="13"/>
      <c r="E6" s="14">
        <v>83</v>
      </c>
      <c r="F6" s="15"/>
      <c r="G6" s="13" t="s">
        <v>13</v>
      </c>
      <c r="H6" s="15"/>
      <c r="I6" s="16" t="s">
        <v>113</v>
      </c>
      <c r="J6" s="21"/>
      <c r="K6" s="21"/>
      <c r="L6" s="18"/>
      <c r="M6" s="19">
        <v>5</v>
      </c>
      <c r="N6" s="30">
        <f aca="true" t="shared" si="0" ref="N6:N41">L6*M6</f>
        <v>0</v>
      </c>
    </row>
    <row r="7" spans="1:14" s="20" customFormat="1" ht="23.25" customHeight="1">
      <c r="A7" s="11" t="s">
        <v>0</v>
      </c>
      <c r="B7" s="12" t="s">
        <v>80</v>
      </c>
      <c r="C7" s="13" t="s">
        <v>108</v>
      </c>
      <c r="D7" s="13"/>
      <c r="E7" s="14">
        <v>80</v>
      </c>
      <c r="F7" s="22"/>
      <c r="G7" s="13" t="s">
        <v>13</v>
      </c>
      <c r="H7" s="15"/>
      <c r="I7" s="16" t="s">
        <v>114</v>
      </c>
      <c r="J7" s="23"/>
      <c r="K7" s="23"/>
      <c r="L7" s="18"/>
      <c r="M7" s="19">
        <v>5</v>
      </c>
      <c r="N7" s="30">
        <f t="shared" si="0"/>
        <v>0</v>
      </c>
    </row>
    <row r="8" spans="1:14" s="20" customFormat="1" ht="27" customHeight="1">
      <c r="A8" s="11" t="s">
        <v>34</v>
      </c>
      <c r="B8" s="12" t="s">
        <v>16</v>
      </c>
      <c r="C8" s="13" t="s">
        <v>108</v>
      </c>
      <c r="D8" s="13"/>
      <c r="E8" s="14">
        <v>81</v>
      </c>
      <c r="F8" s="22"/>
      <c r="G8" s="13" t="s">
        <v>13</v>
      </c>
      <c r="H8" s="15"/>
      <c r="I8" s="16" t="s">
        <v>28</v>
      </c>
      <c r="J8" s="23"/>
      <c r="K8" s="23"/>
      <c r="L8" s="18"/>
      <c r="M8" s="19">
        <v>10</v>
      </c>
      <c r="N8" s="30">
        <f t="shared" si="0"/>
        <v>0</v>
      </c>
    </row>
    <row r="9" spans="1:14" s="20" customFormat="1" ht="21.75" customHeight="1">
      <c r="A9" s="11" t="s">
        <v>1</v>
      </c>
      <c r="B9" s="12" t="s">
        <v>81</v>
      </c>
      <c r="C9" s="13" t="s">
        <v>108</v>
      </c>
      <c r="D9" s="13"/>
      <c r="E9" s="14">
        <v>82</v>
      </c>
      <c r="F9" s="15"/>
      <c r="G9" s="13" t="s">
        <v>13</v>
      </c>
      <c r="H9" s="15"/>
      <c r="I9" s="16" t="s">
        <v>115</v>
      </c>
      <c r="J9" s="21"/>
      <c r="K9" s="21"/>
      <c r="L9" s="18"/>
      <c r="M9" s="19">
        <v>10</v>
      </c>
      <c r="N9" s="30">
        <f t="shared" si="0"/>
        <v>0</v>
      </c>
    </row>
    <row r="10" spans="1:14" s="20" customFormat="1" ht="39" customHeight="1">
      <c r="A10" s="11" t="s">
        <v>35</v>
      </c>
      <c r="B10" s="12" t="s">
        <v>49</v>
      </c>
      <c r="C10" s="13" t="s">
        <v>108</v>
      </c>
      <c r="D10" s="13"/>
      <c r="E10" s="14">
        <v>84</v>
      </c>
      <c r="F10" s="15"/>
      <c r="G10" s="13" t="s">
        <v>13</v>
      </c>
      <c r="H10" s="15"/>
      <c r="I10" s="16" t="s">
        <v>116</v>
      </c>
      <c r="J10" s="21"/>
      <c r="K10" s="21"/>
      <c r="L10" s="18"/>
      <c r="M10" s="19">
        <v>10</v>
      </c>
      <c r="N10" s="30">
        <f t="shared" si="0"/>
        <v>0</v>
      </c>
    </row>
    <row r="11" spans="1:14" s="20" customFormat="1" ht="18" customHeight="1">
      <c r="A11" s="11" t="s">
        <v>2</v>
      </c>
      <c r="B11" s="12" t="s">
        <v>17</v>
      </c>
      <c r="C11" s="13" t="s">
        <v>108</v>
      </c>
      <c r="D11" s="13"/>
      <c r="E11" s="14">
        <v>86</v>
      </c>
      <c r="F11" s="15"/>
      <c r="G11" s="13" t="s">
        <v>14</v>
      </c>
      <c r="H11" s="15"/>
      <c r="I11" s="16" t="s">
        <v>29</v>
      </c>
      <c r="J11" s="21"/>
      <c r="K11" s="21"/>
      <c r="L11" s="18"/>
      <c r="M11" s="19">
        <v>10</v>
      </c>
      <c r="N11" s="30">
        <f t="shared" si="0"/>
        <v>0</v>
      </c>
    </row>
    <row r="12" spans="1:14" s="20" customFormat="1" ht="21.75" customHeight="1">
      <c r="A12" s="11" t="s">
        <v>36</v>
      </c>
      <c r="B12" s="12" t="s">
        <v>82</v>
      </c>
      <c r="C12" s="13" t="s">
        <v>109</v>
      </c>
      <c r="D12" s="13"/>
      <c r="E12" s="14">
        <v>82</v>
      </c>
      <c r="F12" s="22"/>
      <c r="G12" s="13" t="s">
        <v>14</v>
      </c>
      <c r="H12" s="15"/>
      <c r="I12" s="16" t="s">
        <v>117</v>
      </c>
      <c r="J12" s="23"/>
      <c r="K12" s="23"/>
      <c r="L12" s="18"/>
      <c r="M12" s="19">
        <v>10</v>
      </c>
      <c r="N12" s="30">
        <f t="shared" si="0"/>
        <v>0</v>
      </c>
    </row>
    <row r="13" spans="1:14" s="20" customFormat="1" ht="27" customHeight="1">
      <c r="A13" s="11" t="s">
        <v>3</v>
      </c>
      <c r="B13" s="12" t="s">
        <v>23</v>
      </c>
      <c r="C13" s="13" t="s">
        <v>109</v>
      </c>
      <c r="D13" s="13"/>
      <c r="E13" s="14">
        <v>88</v>
      </c>
      <c r="F13" s="15"/>
      <c r="G13" s="13" t="s">
        <v>14</v>
      </c>
      <c r="H13" s="15"/>
      <c r="I13" s="16" t="s">
        <v>118</v>
      </c>
      <c r="J13" s="21"/>
      <c r="K13" s="21"/>
      <c r="L13" s="18"/>
      <c r="M13" s="19">
        <v>40</v>
      </c>
      <c r="N13" s="30">
        <f t="shared" si="0"/>
        <v>0</v>
      </c>
    </row>
    <row r="14" spans="1:14" s="20" customFormat="1" ht="22.5" customHeight="1">
      <c r="A14" s="11" t="s">
        <v>4</v>
      </c>
      <c r="B14" s="12" t="s">
        <v>18</v>
      </c>
      <c r="C14" s="13" t="s">
        <v>109</v>
      </c>
      <c r="D14" s="13"/>
      <c r="E14" s="14">
        <v>82</v>
      </c>
      <c r="F14" s="15"/>
      <c r="G14" s="13" t="s">
        <v>14</v>
      </c>
      <c r="H14" s="15"/>
      <c r="I14" s="16" t="s">
        <v>119</v>
      </c>
      <c r="J14" s="21"/>
      <c r="K14" s="21"/>
      <c r="L14" s="18"/>
      <c r="M14" s="19">
        <v>5</v>
      </c>
      <c r="N14" s="30">
        <f t="shared" si="0"/>
        <v>0</v>
      </c>
    </row>
    <row r="15" spans="1:14" s="20" customFormat="1" ht="26.25" customHeight="1">
      <c r="A15" s="11" t="s">
        <v>37</v>
      </c>
      <c r="B15" s="12" t="s">
        <v>83</v>
      </c>
      <c r="C15" s="13" t="s">
        <v>109</v>
      </c>
      <c r="D15" s="13"/>
      <c r="E15" s="14">
        <v>85</v>
      </c>
      <c r="F15" s="15"/>
      <c r="G15" s="13" t="s">
        <v>14</v>
      </c>
      <c r="H15" s="15"/>
      <c r="I15" s="16" t="s">
        <v>59</v>
      </c>
      <c r="J15" s="21"/>
      <c r="K15" s="21"/>
      <c r="L15" s="18"/>
      <c r="M15" s="19">
        <v>5</v>
      </c>
      <c r="N15" s="30">
        <f t="shared" si="0"/>
        <v>0</v>
      </c>
    </row>
    <row r="16" spans="1:14" s="20" customFormat="1" ht="30.75" customHeight="1">
      <c r="A16" s="11" t="s">
        <v>38</v>
      </c>
      <c r="B16" s="12" t="s">
        <v>84</v>
      </c>
      <c r="C16" s="13" t="s">
        <v>109</v>
      </c>
      <c r="D16" s="13"/>
      <c r="E16" s="14">
        <v>88</v>
      </c>
      <c r="F16" s="15"/>
      <c r="G16" s="13" t="s">
        <v>14</v>
      </c>
      <c r="H16" s="15"/>
      <c r="I16" s="16" t="s">
        <v>120</v>
      </c>
      <c r="J16" s="21"/>
      <c r="K16" s="21"/>
      <c r="L16" s="18"/>
      <c r="M16" s="19">
        <v>10</v>
      </c>
      <c r="N16" s="30">
        <f t="shared" si="0"/>
        <v>0</v>
      </c>
    </row>
    <row r="17" spans="1:14" s="20" customFormat="1" ht="52.5" customHeight="1">
      <c r="A17" s="11" t="s">
        <v>42</v>
      </c>
      <c r="B17" s="12" t="s">
        <v>19</v>
      </c>
      <c r="C17" s="13" t="s">
        <v>109</v>
      </c>
      <c r="D17" s="13"/>
      <c r="E17" s="14">
        <v>91</v>
      </c>
      <c r="F17" s="15"/>
      <c r="G17" s="13" t="s">
        <v>65</v>
      </c>
      <c r="H17" s="15"/>
      <c r="I17" s="16" t="s">
        <v>121</v>
      </c>
      <c r="J17" s="21"/>
      <c r="K17" s="21"/>
      <c r="L17" s="18"/>
      <c r="M17" s="19">
        <v>1400</v>
      </c>
      <c r="N17" s="30">
        <f t="shared" si="0"/>
        <v>0</v>
      </c>
    </row>
    <row r="18" spans="1:14" s="20" customFormat="1" ht="40.5" customHeight="1">
      <c r="A18" s="11" t="s">
        <v>31</v>
      </c>
      <c r="B18" s="12" t="s">
        <v>24</v>
      </c>
      <c r="C18" s="13" t="s">
        <v>109</v>
      </c>
      <c r="D18" s="13"/>
      <c r="E18" s="14">
        <v>102</v>
      </c>
      <c r="F18" s="15"/>
      <c r="G18" s="13" t="s">
        <v>15</v>
      </c>
      <c r="H18" s="15"/>
      <c r="I18" s="16" t="s">
        <v>122</v>
      </c>
      <c r="J18" s="21"/>
      <c r="K18" s="21"/>
      <c r="L18" s="18"/>
      <c r="M18" s="19">
        <v>100</v>
      </c>
      <c r="N18" s="30">
        <f t="shared" si="0"/>
        <v>0</v>
      </c>
    </row>
    <row r="19" spans="1:14" s="20" customFormat="1" ht="21" customHeight="1">
      <c r="A19" s="11" t="s">
        <v>39</v>
      </c>
      <c r="B19" s="24" t="s">
        <v>85</v>
      </c>
      <c r="C19" s="25" t="s">
        <v>109</v>
      </c>
      <c r="D19" s="25"/>
      <c r="E19" s="14">
        <v>91</v>
      </c>
      <c r="F19" s="15"/>
      <c r="G19" s="25" t="s">
        <v>65</v>
      </c>
      <c r="H19" s="15"/>
      <c r="I19" s="26" t="s">
        <v>47</v>
      </c>
      <c r="J19" s="21"/>
      <c r="K19" s="21"/>
      <c r="L19" s="18"/>
      <c r="M19" s="19">
        <v>5</v>
      </c>
      <c r="N19" s="30">
        <f t="shared" si="0"/>
        <v>0</v>
      </c>
    </row>
    <row r="20" spans="1:14" s="20" customFormat="1" ht="24.75" customHeight="1">
      <c r="A20" s="11" t="s">
        <v>5</v>
      </c>
      <c r="B20" s="12" t="s">
        <v>86</v>
      </c>
      <c r="C20" s="13" t="s">
        <v>109</v>
      </c>
      <c r="D20" s="13"/>
      <c r="E20" s="14">
        <v>94</v>
      </c>
      <c r="F20" s="15"/>
      <c r="G20" s="13" t="s">
        <v>14</v>
      </c>
      <c r="H20" s="15"/>
      <c r="I20" s="16" t="s">
        <v>123</v>
      </c>
      <c r="J20" s="21"/>
      <c r="K20" s="21"/>
      <c r="L20" s="18"/>
      <c r="M20" s="19">
        <v>5</v>
      </c>
      <c r="N20" s="30">
        <f t="shared" si="0"/>
        <v>0</v>
      </c>
    </row>
    <row r="21" spans="1:14" s="20" customFormat="1" ht="21" customHeight="1">
      <c r="A21" s="11" t="s">
        <v>6</v>
      </c>
      <c r="B21" s="12" t="s">
        <v>87</v>
      </c>
      <c r="C21" s="13" t="s">
        <v>108</v>
      </c>
      <c r="D21" s="13"/>
      <c r="E21" s="14">
        <v>106</v>
      </c>
      <c r="F21" s="15"/>
      <c r="G21" s="13" t="s">
        <v>15</v>
      </c>
      <c r="H21" s="15"/>
      <c r="I21" s="16" t="s">
        <v>43</v>
      </c>
      <c r="J21" s="21"/>
      <c r="K21" s="21"/>
      <c r="L21" s="18"/>
      <c r="M21" s="19">
        <v>15</v>
      </c>
      <c r="N21" s="30">
        <f t="shared" si="0"/>
        <v>0</v>
      </c>
    </row>
    <row r="22" spans="1:14" s="20" customFormat="1" ht="18" customHeight="1">
      <c r="A22" s="11" t="s">
        <v>7</v>
      </c>
      <c r="B22" s="12" t="s">
        <v>88</v>
      </c>
      <c r="C22" s="13" t="s">
        <v>108</v>
      </c>
      <c r="D22" s="13"/>
      <c r="E22" s="14">
        <v>109</v>
      </c>
      <c r="F22" s="15"/>
      <c r="G22" s="13" t="s">
        <v>15</v>
      </c>
      <c r="H22" s="15"/>
      <c r="I22" s="16" t="s">
        <v>124</v>
      </c>
      <c r="J22" s="21"/>
      <c r="K22" s="21"/>
      <c r="L22" s="18"/>
      <c r="M22" s="19">
        <v>50</v>
      </c>
      <c r="N22" s="30">
        <f t="shared" si="0"/>
        <v>0</v>
      </c>
    </row>
    <row r="23" spans="1:14" s="20" customFormat="1" ht="31.5" customHeight="1">
      <c r="A23" s="11" t="s">
        <v>8</v>
      </c>
      <c r="B23" s="12" t="s">
        <v>89</v>
      </c>
      <c r="C23" s="13" t="s">
        <v>109</v>
      </c>
      <c r="D23" s="13"/>
      <c r="E23" s="14">
        <v>87</v>
      </c>
      <c r="F23" s="15"/>
      <c r="G23" s="13" t="s">
        <v>14</v>
      </c>
      <c r="H23" s="15"/>
      <c r="I23" s="16" t="s">
        <v>63</v>
      </c>
      <c r="J23" s="21"/>
      <c r="K23" s="21"/>
      <c r="L23" s="18"/>
      <c r="M23" s="19">
        <v>5</v>
      </c>
      <c r="N23" s="30">
        <f t="shared" si="0"/>
        <v>0</v>
      </c>
    </row>
    <row r="24" spans="1:14" s="20" customFormat="1" ht="20.25" customHeight="1">
      <c r="A24" s="11" t="s">
        <v>9</v>
      </c>
      <c r="B24" s="12" t="s">
        <v>90</v>
      </c>
      <c r="C24" s="13" t="s">
        <v>108</v>
      </c>
      <c r="D24" s="13"/>
      <c r="E24" s="14" t="s">
        <v>27</v>
      </c>
      <c r="F24" s="15"/>
      <c r="G24" s="13" t="s">
        <v>15</v>
      </c>
      <c r="H24" s="15"/>
      <c r="I24" s="16" t="s">
        <v>48</v>
      </c>
      <c r="J24" s="21"/>
      <c r="K24" s="21"/>
      <c r="L24" s="18"/>
      <c r="M24" s="19">
        <v>20</v>
      </c>
      <c r="N24" s="30">
        <f t="shared" si="0"/>
        <v>0</v>
      </c>
    </row>
    <row r="25" spans="1:14" s="20" customFormat="1" ht="42" customHeight="1">
      <c r="A25" s="11" t="s">
        <v>10</v>
      </c>
      <c r="B25" s="24" t="s">
        <v>21</v>
      </c>
      <c r="C25" s="25" t="s">
        <v>109</v>
      </c>
      <c r="D25" s="25"/>
      <c r="E25" s="14">
        <v>91</v>
      </c>
      <c r="F25" s="15"/>
      <c r="G25" s="25" t="s">
        <v>65</v>
      </c>
      <c r="H25" s="15"/>
      <c r="I25" s="26" t="s">
        <v>125</v>
      </c>
      <c r="J25" s="21"/>
      <c r="K25" s="21"/>
      <c r="L25" s="18"/>
      <c r="M25" s="19">
        <v>300</v>
      </c>
      <c r="N25" s="30">
        <f t="shared" si="0"/>
        <v>0</v>
      </c>
    </row>
    <row r="26" spans="1:14" s="20" customFormat="1" ht="21" customHeight="1">
      <c r="A26" s="11" t="s">
        <v>11</v>
      </c>
      <c r="B26" s="12" t="s">
        <v>22</v>
      </c>
      <c r="C26" s="13" t="s">
        <v>109</v>
      </c>
      <c r="D26" s="13"/>
      <c r="E26" s="14">
        <v>102</v>
      </c>
      <c r="F26" s="15"/>
      <c r="G26" s="13" t="s">
        <v>13</v>
      </c>
      <c r="H26" s="15"/>
      <c r="I26" s="16" t="s">
        <v>12</v>
      </c>
      <c r="J26" s="21"/>
      <c r="K26" s="21"/>
      <c r="L26" s="18"/>
      <c r="M26" s="19">
        <v>15</v>
      </c>
      <c r="N26" s="30">
        <f t="shared" si="0"/>
        <v>0</v>
      </c>
    </row>
    <row r="27" spans="1:14" s="20" customFormat="1" ht="20.25" customHeight="1">
      <c r="A27" s="11" t="s">
        <v>40</v>
      </c>
      <c r="B27" s="12" t="s">
        <v>91</v>
      </c>
      <c r="C27" s="13" t="s">
        <v>108</v>
      </c>
      <c r="D27" s="13"/>
      <c r="E27" s="14" t="s">
        <v>32</v>
      </c>
      <c r="F27" s="15"/>
      <c r="G27" s="13" t="s">
        <v>15</v>
      </c>
      <c r="H27" s="15"/>
      <c r="I27" s="16" t="s">
        <v>126</v>
      </c>
      <c r="J27" s="21"/>
      <c r="K27" s="21"/>
      <c r="L27" s="18"/>
      <c r="M27" s="19">
        <v>5</v>
      </c>
      <c r="N27" s="30">
        <f t="shared" si="0"/>
        <v>0</v>
      </c>
    </row>
    <row r="28" spans="1:14" s="20" customFormat="1" ht="37.5" customHeight="1">
      <c r="A28" s="11" t="s">
        <v>50</v>
      </c>
      <c r="B28" s="12" t="s">
        <v>92</v>
      </c>
      <c r="C28" s="13" t="s">
        <v>109</v>
      </c>
      <c r="D28" s="13"/>
      <c r="E28" s="14">
        <v>93</v>
      </c>
      <c r="F28" s="15"/>
      <c r="G28" s="13" t="s">
        <v>106</v>
      </c>
      <c r="H28" s="15"/>
      <c r="I28" s="16" t="s">
        <v>127</v>
      </c>
      <c r="J28" s="21"/>
      <c r="K28" s="21"/>
      <c r="L28" s="18"/>
      <c r="M28" s="19">
        <v>10</v>
      </c>
      <c r="N28" s="30">
        <f t="shared" si="0"/>
        <v>0</v>
      </c>
    </row>
    <row r="29" spans="1:14" s="20" customFormat="1" ht="44.25" customHeight="1">
      <c r="A29" s="11" t="s">
        <v>51</v>
      </c>
      <c r="B29" s="24" t="s">
        <v>93</v>
      </c>
      <c r="C29" s="25" t="s">
        <v>109</v>
      </c>
      <c r="D29" s="25"/>
      <c r="E29" s="14">
        <v>102</v>
      </c>
      <c r="F29" s="15"/>
      <c r="G29" s="25" t="s">
        <v>13</v>
      </c>
      <c r="H29" s="15"/>
      <c r="I29" s="26" t="s">
        <v>128</v>
      </c>
      <c r="J29" s="21"/>
      <c r="K29" s="21"/>
      <c r="L29" s="18"/>
      <c r="M29" s="19">
        <v>30</v>
      </c>
      <c r="N29" s="30">
        <f t="shared" si="0"/>
        <v>0</v>
      </c>
    </row>
    <row r="30" spans="1:14" s="20" customFormat="1" ht="18" customHeight="1">
      <c r="A30" s="11" t="s">
        <v>52</v>
      </c>
      <c r="B30" s="12" t="s">
        <v>94</v>
      </c>
      <c r="C30" s="13" t="s">
        <v>108</v>
      </c>
      <c r="D30" s="13"/>
      <c r="E30" s="14" t="s">
        <v>105</v>
      </c>
      <c r="F30" s="15"/>
      <c r="G30" s="13" t="s">
        <v>15</v>
      </c>
      <c r="H30" s="15"/>
      <c r="I30" s="16" t="s">
        <v>124</v>
      </c>
      <c r="J30" s="21"/>
      <c r="K30" s="21"/>
      <c r="L30" s="18"/>
      <c r="M30" s="19">
        <v>120</v>
      </c>
      <c r="N30" s="30">
        <f t="shared" si="0"/>
        <v>0</v>
      </c>
    </row>
    <row r="31" spans="1:14" s="20" customFormat="1" ht="21" customHeight="1">
      <c r="A31" s="11" t="s">
        <v>53</v>
      </c>
      <c r="B31" s="12" t="s">
        <v>95</v>
      </c>
      <c r="C31" s="13" t="s">
        <v>109</v>
      </c>
      <c r="D31" s="13"/>
      <c r="E31" s="14">
        <v>99</v>
      </c>
      <c r="F31" s="15"/>
      <c r="G31" s="13" t="s">
        <v>106</v>
      </c>
      <c r="H31" s="15"/>
      <c r="I31" s="16" t="s">
        <v>46</v>
      </c>
      <c r="J31" s="21"/>
      <c r="K31" s="21"/>
      <c r="L31" s="18"/>
      <c r="M31" s="19">
        <v>5</v>
      </c>
      <c r="N31" s="30">
        <f t="shared" si="0"/>
        <v>0</v>
      </c>
    </row>
    <row r="32" spans="1:14" s="20" customFormat="1" ht="20.25" customHeight="1">
      <c r="A32" s="11" t="s">
        <v>54</v>
      </c>
      <c r="B32" s="12" t="s">
        <v>96</v>
      </c>
      <c r="C32" s="13" t="s">
        <v>108</v>
      </c>
      <c r="D32" s="13"/>
      <c r="E32" s="14">
        <v>103</v>
      </c>
      <c r="F32" s="15"/>
      <c r="G32" s="13" t="s">
        <v>14</v>
      </c>
      <c r="H32" s="15"/>
      <c r="I32" s="16" t="s">
        <v>61</v>
      </c>
      <c r="J32" s="21"/>
      <c r="K32" s="21"/>
      <c r="L32" s="18"/>
      <c r="M32" s="19">
        <v>5</v>
      </c>
      <c r="N32" s="30">
        <f t="shared" si="0"/>
        <v>0</v>
      </c>
    </row>
    <row r="33" spans="1:14" s="20" customFormat="1" ht="22.5" customHeight="1">
      <c r="A33" s="11" t="s">
        <v>55</v>
      </c>
      <c r="B33" s="12" t="s">
        <v>97</v>
      </c>
      <c r="C33" s="13" t="s">
        <v>108</v>
      </c>
      <c r="D33" s="13"/>
      <c r="E33" s="14">
        <v>100</v>
      </c>
      <c r="F33" s="15"/>
      <c r="G33" s="13" t="s">
        <v>106</v>
      </c>
      <c r="H33" s="15"/>
      <c r="I33" s="16" t="s">
        <v>129</v>
      </c>
      <c r="J33" s="21"/>
      <c r="K33" s="21"/>
      <c r="L33" s="18"/>
      <c r="M33" s="19">
        <v>5</v>
      </c>
      <c r="N33" s="30">
        <f t="shared" si="0"/>
        <v>0</v>
      </c>
    </row>
    <row r="34" spans="1:14" s="20" customFormat="1" ht="21.75" customHeight="1">
      <c r="A34" s="11" t="s">
        <v>56</v>
      </c>
      <c r="B34" s="12" t="s">
        <v>98</v>
      </c>
      <c r="C34" s="13" t="s">
        <v>108</v>
      </c>
      <c r="D34" s="13"/>
      <c r="E34" s="14" t="s">
        <v>41</v>
      </c>
      <c r="F34" s="15"/>
      <c r="G34" s="13" t="s">
        <v>15</v>
      </c>
      <c r="H34" s="15"/>
      <c r="I34" s="16" t="s">
        <v>130</v>
      </c>
      <c r="J34" s="21"/>
      <c r="K34" s="21"/>
      <c r="L34" s="18"/>
      <c r="M34" s="19">
        <v>80</v>
      </c>
      <c r="N34" s="30">
        <f t="shared" si="0"/>
        <v>0</v>
      </c>
    </row>
    <row r="35" spans="1:14" s="20" customFormat="1" ht="28.5" customHeight="1">
      <c r="A35" s="11" t="s">
        <v>57</v>
      </c>
      <c r="B35" s="12" t="s">
        <v>99</v>
      </c>
      <c r="C35" s="13" t="s">
        <v>108</v>
      </c>
      <c r="D35" s="13"/>
      <c r="E35" s="14">
        <v>106</v>
      </c>
      <c r="F35" s="15"/>
      <c r="G35" s="13" t="s">
        <v>14</v>
      </c>
      <c r="H35" s="15"/>
      <c r="I35" s="16" t="s">
        <v>131</v>
      </c>
      <c r="J35" s="21"/>
      <c r="K35" s="21"/>
      <c r="L35" s="18"/>
      <c r="M35" s="19">
        <v>15</v>
      </c>
      <c r="N35" s="30">
        <f t="shared" si="0"/>
        <v>0</v>
      </c>
    </row>
    <row r="36" spans="1:14" s="20" customFormat="1" ht="23.25" customHeight="1">
      <c r="A36" s="11" t="s">
        <v>58</v>
      </c>
      <c r="B36" s="12" t="s">
        <v>100</v>
      </c>
      <c r="C36" s="13" t="s">
        <v>110</v>
      </c>
      <c r="D36" s="13"/>
      <c r="E36" s="14">
        <v>111</v>
      </c>
      <c r="F36" s="15"/>
      <c r="G36" s="13" t="s">
        <v>107</v>
      </c>
      <c r="H36" s="15"/>
      <c r="I36" s="16" t="s">
        <v>132</v>
      </c>
      <c r="J36" s="21"/>
      <c r="K36" s="21"/>
      <c r="L36" s="18"/>
      <c r="M36" s="19">
        <v>5</v>
      </c>
      <c r="N36" s="30">
        <f t="shared" si="0"/>
        <v>0</v>
      </c>
    </row>
    <row r="37" spans="1:14" s="20" customFormat="1" ht="23.25" customHeight="1">
      <c r="A37" s="11" t="s">
        <v>64</v>
      </c>
      <c r="B37" s="12" t="s">
        <v>60</v>
      </c>
      <c r="C37" s="13" t="s">
        <v>109</v>
      </c>
      <c r="D37" s="13"/>
      <c r="E37" s="14">
        <v>94</v>
      </c>
      <c r="F37" s="15"/>
      <c r="G37" s="13" t="s">
        <v>14</v>
      </c>
      <c r="H37" s="15"/>
      <c r="I37" s="16" t="s">
        <v>45</v>
      </c>
      <c r="J37" s="21"/>
      <c r="K37" s="21"/>
      <c r="L37" s="18"/>
      <c r="M37" s="19">
        <v>5</v>
      </c>
      <c r="N37" s="30">
        <f t="shared" si="0"/>
        <v>0</v>
      </c>
    </row>
    <row r="38" spans="1:14" s="20" customFormat="1" ht="23.25" customHeight="1">
      <c r="A38" s="11" t="s">
        <v>74</v>
      </c>
      <c r="B38" s="12" t="s">
        <v>101</v>
      </c>
      <c r="C38" s="13" t="s">
        <v>109</v>
      </c>
      <c r="D38" s="13"/>
      <c r="E38" s="14">
        <v>98</v>
      </c>
      <c r="F38" s="15"/>
      <c r="G38" s="13" t="s">
        <v>106</v>
      </c>
      <c r="H38" s="15"/>
      <c r="I38" s="16" t="s">
        <v>133</v>
      </c>
      <c r="J38" s="21"/>
      <c r="K38" s="21"/>
      <c r="L38" s="18"/>
      <c r="M38" s="19">
        <v>20</v>
      </c>
      <c r="N38" s="30">
        <f t="shared" si="0"/>
        <v>0</v>
      </c>
    </row>
    <row r="39" spans="1:14" s="20" customFormat="1" ht="23.25" customHeight="1">
      <c r="A39" s="11" t="s">
        <v>75</v>
      </c>
      <c r="B39" s="12" t="s">
        <v>102</v>
      </c>
      <c r="C39" s="13" t="s">
        <v>109</v>
      </c>
      <c r="D39" s="13"/>
      <c r="E39" s="14">
        <v>101</v>
      </c>
      <c r="F39" s="15"/>
      <c r="G39" s="13" t="s">
        <v>65</v>
      </c>
      <c r="H39" s="15"/>
      <c r="I39" s="16" t="s">
        <v>134</v>
      </c>
      <c r="J39" s="21"/>
      <c r="K39" s="21"/>
      <c r="L39" s="18"/>
      <c r="M39" s="19">
        <v>5</v>
      </c>
      <c r="N39" s="30">
        <f t="shared" si="0"/>
        <v>0</v>
      </c>
    </row>
    <row r="40" spans="1:14" s="20" customFormat="1" ht="23.25" customHeight="1">
      <c r="A40" s="11" t="s">
        <v>76</v>
      </c>
      <c r="B40" s="12" t="s">
        <v>103</v>
      </c>
      <c r="C40" s="13" t="s">
        <v>108</v>
      </c>
      <c r="D40" s="13"/>
      <c r="E40" s="14">
        <v>107</v>
      </c>
      <c r="F40" s="15"/>
      <c r="G40" s="13" t="s">
        <v>14</v>
      </c>
      <c r="H40" s="15"/>
      <c r="I40" s="16" t="s">
        <v>62</v>
      </c>
      <c r="J40" s="21"/>
      <c r="K40" s="21"/>
      <c r="L40" s="18"/>
      <c r="M40" s="19">
        <v>5</v>
      </c>
      <c r="N40" s="30">
        <f t="shared" si="0"/>
        <v>0</v>
      </c>
    </row>
    <row r="41" spans="1:14" s="20" customFormat="1" ht="21.75" customHeight="1">
      <c r="A41" s="11" t="s">
        <v>77</v>
      </c>
      <c r="B41" s="12" t="s">
        <v>104</v>
      </c>
      <c r="C41" s="13" t="s">
        <v>108</v>
      </c>
      <c r="D41" s="13"/>
      <c r="E41" s="14">
        <v>107</v>
      </c>
      <c r="F41" s="15"/>
      <c r="G41" s="13" t="s">
        <v>14</v>
      </c>
      <c r="H41" s="15"/>
      <c r="I41" s="16" t="s">
        <v>30</v>
      </c>
      <c r="J41" s="21"/>
      <c r="K41" s="21"/>
      <c r="L41" s="18"/>
      <c r="M41" s="19">
        <v>10</v>
      </c>
      <c r="N41" s="30">
        <f t="shared" si="0"/>
        <v>0</v>
      </c>
    </row>
    <row r="42" spans="1:14" s="28" customFormat="1" ht="18" customHeight="1">
      <c r="A42" s="27"/>
      <c r="B42" s="27"/>
      <c r="C42" s="27"/>
      <c r="D42" s="35" t="s">
        <v>140</v>
      </c>
      <c r="E42" s="35"/>
      <c r="F42" s="35"/>
      <c r="G42" s="35"/>
      <c r="H42" s="35"/>
      <c r="I42" s="35"/>
      <c r="J42" s="35"/>
      <c r="K42" s="35"/>
      <c r="L42" s="35"/>
      <c r="M42" s="36"/>
      <c r="N42" s="31">
        <f>SUM(N5:N41)</f>
        <v>0</v>
      </c>
    </row>
    <row r="45" spans="2:13" ht="12.75">
      <c r="B45" s="34" t="s">
        <v>141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ht="117.7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password="90BC" sheet="1" formatRows="0" insertColumns="0" insertRows="0" insertHyperlinks="0" deleteColumns="0" deleteRows="0" sort="0" autoFilter="0" pivotTables="0"/>
  <mergeCells count="4">
    <mergeCell ref="A2:N2"/>
    <mergeCell ref="K1:N1"/>
    <mergeCell ref="B45:M46"/>
    <mergeCell ref="D42:M42"/>
  </mergeCells>
  <printOptions/>
  <pageMargins left="0.16" right="0.17" top="0.17" bottom="0.17" header="0.17" footer="0.17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 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Maciek Woźniak</cp:lastModifiedBy>
  <cp:lastPrinted>2014-01-09T12:02:23Z</cp:lastPrinted>
  <dcterms:created xsi:type="dcterms:W3CDTF">2008-09-11T09:21:41Z</dcterms:created>
  <dcterms:modified xsi:type="dcterms:W3CDTF">2014-01-17T10:29:07Z</dcterms:modified>
  <cp:category/>
  <cp:version/>
  <cp:contentType/>
  <cp:contentStatus/>
</cp:coreProperties>
</file>